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stione_Economica\Albo beneficiari di provv di natura economica\2021_Contributi\"/>
    </mc:Choice>
  </mc:AlternateContent>
  <xr:revisionPtr revIDLastSave="0" documentId="13_ncr:1_{D232E8E8-18E0-4E56-8D9C-CD8F51039249}" xr6:coauthVersionLast="47" xr6:coauthVersionMax="47" xr10:uidLastSave="{00000000-0000-0000-0000-000000000000}"/>
  <bookViews>
    <workbookView xWindow="-120" yWindow="-120" windowWidth="29040" windowHeight="15840" xr2:uid="{0FA2790D-E27D-45D7-A3CB-1CDA8FFFE32F}"/>
  </bookViews>
  <sheets>
    <sheet name="Foglio1" sheetId="1" r:id="rId1"/>
  </sheets>
  <definedNames>
    <definedName name="_xlnm._FilterDatabase" localSheetId="0" hidden="1">Foglio1!$A$3:$H$110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0" i="1" l="1"/>
  <c r="I109" i="1"/>
  <c r="I108" i="1"/>
  <c r="I106" i="1"/>
  <c r="I105" i="1"/>
  <c r="I104" i="1"/>
  <c r="I103" i="1"/>
  <c r="I97" i="1"/>
  <c r="I96" i="1"/>
  <c r="I95" i="1"/>
  <c r="I93" i="1"/>
  <c r="I92" i="1"/>
  <c r="I91" i="1"/>
  <c r="I89" i="1"/>
  <c r="I88" i="1"/>
  <c r="I85" i="1"/>
  <c r="I84" i="1"/>
  <c r="I82" i="1"/>
  <c r="I80" i="1"/>
  <c r="I79" i="1"/>
  <c r="I77" i="1"/>
  <c r="I76" i="1"/>
  <c r="I75" i="1"/>
  <c r="I74" i="1"/>
  <c r="I73" i="1"/>
  <c r="I72" i="1"/>
  <c r="I71" i="1"/>
  <c r="I69" i="1"/>
  <c r="I68" i="1"/>
  <c r="I66" i="1"/>
  <c r="I62" i="1"/>
  <c r="I61" i="1"/>
  <c r="I59" i="1"/>
  <c r="I57" i="1"/>
  <c r="I56" i="1"/>
  <c r="I54" i="1"/>
  <c r="I53" i="1"/>
  <c r="I52" i="1"/>
  <c r="I50" i="1"/>
  <c r="I49" i="1"/>
  <c r="I47" i="1"/>
  <c r="I46" i="1"/>
  <c r="I38" i="1"/>
  <c r="I34" i="1"/>
  <c r="I28" i="1"/>
  <c r="I27" i="1"/>
  <c r="I18" i="1"/>
  <c r="I4" i="1"/>
  <c r="I39" i="1"/>
  <c r="I35" i="1"/>
  <c r="I31" i="1"/>
  <c r="I29" i="1"/>
  <c r="I24" i="1"/>
  <c r="I21" i="1"/>
  <c r="I19" i="1"/>
  <c r="I12" i="1"/>
  <c r="I7" i="1"/>
  <c r="I5" i="1"/>
</calcChain>
</file>

<file path=xl/sharedStrings.xml><?xml version="1.0" encoding="utf-8"?>
<sst xmlns="http://schemas.openxmlformats.org/spreadsheetml/2006/main" count="442" uniqueCount="156">
  <si>
    <t>Delibera</t>
  </si>
  <si>
    <t>CONCESSIONE PATROCINIO E UTILIZZO SPAZIO PUBBLICO PER MANIFESTAZIONE STUDENTESCA - LUNEDI' 18 GENNAIO, PIAZZA DELLA LIBERTA' - NEMBRO</t>
  </si>
  <si>
    <t>SETTORE DI RIFERIMENTO</t>
  </si>
  <si>
    <t>SOGGETTO BENEFICIARIO DEL CONTRIBUTO</t>
  </si>
  <si>
    <t>MOTIVAZIONE DEL CONTRIBUTO</t>
  </si>
  <si>
    <t xml:space="preserve">IMPORTO IN EURO </t>
  </si>
  <si>
    <t>RIFERIMENTO NORMATIVO</t>
  </si>
  <si>
    <t>DATA</t>
  </si>
  <si>
    <t>NUMERO</t>
  </si>
  <si>
    <t>ATTO</t>
  </si>
  <si>
    <t>albo beneficiari 2021 - affari culturali</t>
  </si>
  <si>
    <t>CONTRIBUTO INDIRETTO</t>
  </si>
  <si>
    <t>Affari Culturali</t>
  </si>
  <si>
    <t>CONCESSIONE GRATUITA DEL CENTRO SPORTIVO SALETTI AD ASSOCIAZIONE NAZIONALE ALPINI SEZIONE DI BERGAMO PER ASSEMBLEA ANNUALE - 29 MAGGIO 2021</t>
  </si>
  <si>
    <t>Liceo Scientifico "E.Amaldi" - Alzano</t>
  </si>
  <si>
    <t>Associazione Nazionale Alpini</t>
  </si>
  <si>
    <t>Determina</t>
  </si>
  <si>
    <t>EROGAZIONE CONTRIBUTO AD ASSOCIAZIONE "TRAIETTORIE INSTABILI" PER LA REALIZZAZIONE DEL PROGETTO "ASPETTI IL PROSSIMO?" - ANNI 2020/2021</t>
  </si>
  <si>
    <t>EROGAZIONE CONTRIBUTO A FAVORE DELL'ASSOCIAZIONE CULTURALE CINEVAN PER LA REALIZZAZIONE DEL PROGETTO "ANTOLOGIA DEL FIUME SERIO"</t>
  </si>
  <si>
    <t>Note operative: inserire delibere che prevendo un CONTRIBUTO INDIRETTO e determine che prevedono l'erogazione di un CONTRIBUTO MONETARIO, qualsiasi sia l'importo.
A fine anno si valuterà quali beneficiari andranno presi in considerazione (sommando le quote singole, compresi contributi indiretti)</t>
  </si>
  <si>
    <t>EROGAZIONE CONTRIBUTI A ASD ATLETICA SALETTI E ASD GAVARNESE CALCIO PER LA GESTIONE DEL CENTRO SPORTIVO SALETTI E CAMPI DA CALCIO - PRIMO SEMESTRE ANNO 2021
quota per ASD Atletica Saletti</t>
  </si>
  <si>
    <t>EROGAZIONE CONTRIBUTI A ASD ATLETICA SALETTI E ASD GAVARNESE CALCIO PER LA GESTIONE DEL CENTRO SPORTIVO SALETTI E CAMPI DA CALCIO - PRIMO SEMESTRE ANNO 2021
quota per ASD Gavarnese Calcio</t>
  </si>
  <si>
    <t>ASD Atletica Saletti</t>
  </si>
  <si>
    <t>ASD Gavarnese Calcio</t>
  </si>
  <si>
    <t>Associazione Culturale Cinevan</t>
  </si>
  <si>
    <t>Associazione Traiettorie Instabili</t>
  </si>
  <si>
    <t>CONCESSIONE UTILIZZO GRATUITO AUDITORIUM "MODERNISSIMO"AD AVIS PROVINCIALE BERGAMO PER ASSEMBLEA DELLE ASSOCIATE - 15 MAGGIO 2021</t>
  </si>
  <si>
    <t>CONCESSIONE PATROCINIO E UTILIZZO GRATUITO DEL CENTRO SPORTIVO SALETTI PER MANIFESTAZIONI SPORTIVE ORGANIZZATE DALL'ASD ATLETICA SALETTI - MAGGIO E GIUGNO 2021</t>
  </si>
  <si>
    <t>ADESIONE A “FESTIVAL E DINTORNI” NELL’AMBITO DEL 58° FESTIVAL PIANISTICO INTERNAZIONALE DI BRESCIA E BERGAMO – CONCESSIONE PATROCINIO, UTILIZZO GRATUITO AUDITORIUM “MODERNISSIMO” E DEFINIZIONE CONTRIBUTO – 22 GIUGNO 2021</t>
  </si>
  <si>
    <t>Festival Pianistico Internazione di Brescia e Bergamo</t>
  </si>
  <si>
    <t>Associazione Amici della Biblioteca</t>
  </si>
  <si>
    <t>CONCESSIONE PATROCINIO, UTILIZZO GRATUITO AUDITORIUM "MODERNISSIMO", PAGAMENTO SPESE SIAE E DEFINIZIONE CONTRIBUTO A FAVORE DELL'ASSOCIAZIONE "AMICI DELLA BIBLIOTECA" PER L'ORGANIZZAZIONE DEL CONCERTO "HOMAGE TO JOHN COLTRANE" CON IL GRUPPO SUONAR LONTANO - 22 MAGGIO 2021</t>
  </si>
  <si>
    <t>CONCESSIONE PATROCINIO E UTILIZZO GRATUITO AREA VERDE PRESSO L'I.C. "ENEA TALPINO" DI NEMBRO PER SVOLGIMENTO LEZIONI ESTIVE DI YOGA - ASD SOLELUNA NEMBRO</t>
  </si>
  <si>
    <t>Associazione Lonno in Piazza</t>
  </si>
  <si>
    <t>CONCESSIONE PATROCINIO E UTILIZZO GRATUITO SPAZI ALL'ASSOCIAZIONE "LONNO IN PIAZZA" PER L'ORGANIZZAZIONE DEL "5° MOTOGIRO PANORAMICO DELLE VALLI" IN DATA 26 GIUGNO 2021</t>
  </si>
  <si>
    <t>CONCESSIONE PATROCINIO E UTILIZZO GRATUITO DEGLI SPAZI A A.S.D. SERIANA BASKET PER LO SVOLGIMENTO DEL CAMP ESTIVO - LUGLIO 201</t>
  </si>
  <si>
    <t>DEFINIZIONE CONTRIBUTO, CONCESSIONE PATROCINIO E UTILIZZO GRATUITO SPAZI COMUNALI A A.S.D. G.S. MARINELLI E PROMOSERIO PER L'ORGANIZZAZIONE DELLA MANIFESTAZIONE CICLISTICA COMPETITIVA "VALSERIANA MARATHON" IN PROGRAMMA PER DOMENICA 18 LUGLIO 2021</t>
  </si>
  <si>
    <t>CONCESSIONE PATROCINIO E UTILIZZO GRATUITO SPAZI A G.S. CICLOTEAM PER ORGANIZZAZIONE GARE CICLISTICHE IN DATA 4 E 25 LUGLIO 2021</t>
  </si>
  <si>
    <t>Carlo Mologni</t>
  </si>
  <si>
    <t>CONCESSIONE PATROCINIO E UTILIZZO GRATUITO AUDITORIUM "MODERNISSIMO" PER LA PRESENTAZIONE DEL LIBRO DI CARLO MOLOGNI INTITOLATO "UN CORPO DUE ANIME" - 11 GIUGNO 2021</t>
  </si>
  <si>
    <t>Tmax Club ASD</t>
  </si>
  <si>
    <t>CONCESSIONE PATROCINIO E UTILIZZO GRATUITO SUOLO PUBBLICO PER LO SVOLGIMENTO DEL RADUNO UFFICIALE TMAX CLUB ASD - 18 LUGLIO 2021</t>
  </si>
  <si>
    <t>Oratorio San Filippo Neri di Nembro</t>
  </si>
  <si>
    <t>COLLABORAZIONE CON ORATORIO SAN FILIPPO NERI DI NEMBRO, CONCESSIONE PATROCINIO E UTILIZZO GRATUITO DEGLI SPAZI PER LA REALIZZAZIONE DEL FESTIVAL "MIGLIORI DI COSì - FESTIVAL DELLE RINASCIATE" EDIZIONE 2021</t>
  </si>
  <si>
    <t>Baz Snow &amp; Race</t>
  </si>
  <si>
    <t>CONCESSIONE PATROCINIO E UTILIZZO GRATUITO SPAZI COMUNALI E TRANSENNE A BAZ SNOW &amp; RACE PER LO SVOLGIMENTO DELLE GARE DI INLINE ALPINE SLALOM INOCCASIONE DEL TROFEO "ANDREA CORTINOVIS A.M." - 25 E 26 SETTEMBRE 2021</t>
  </si>
  <si>
    <t>Deliera</t>
  </si>
  <si>
    <t>CONCESSIONE UTILIZZO GRATUITO DEGLI SPAZI ALL'ORATORIO SAN FILIPPO NERI DELLA PARROCCHIA SAN MARTINO VESCOVO DI NEMBRO PER LA REALIZZAZIONE DEL CENTRO RICREATIVO ESTIVO - ESTATE 2021</t>
  </si>
  <si>
    <t>CONCESSIONE PATROCINIO, DEFINIZIONE CONTRIBUTO, UTILIZZO GRATUITO DEGLI SPAZI COMUNALI E PAGAMENTO DELLE SPESE SIAE PER LA MANIFESTAZIONE DI DANZA ORGANIZZATA IN SINERGIA DA ASD SATIRO DANZANTE E ASD COMBO DANCE SCHOOL DI NEMBRO - 18 GIUGNO 2021</t>
  </si>
  <si>
    <t>EROGAZIONE CONTRIBUTO A FAVORE DELL'ORATORIO SAN FILIPPO NERI DI NEMBRO DELLA PARROCCHIA DI SAN MARTINO VESCOVO IN NEMBRO PER L'ORGANIZZAZIONE DEL CINEMA ALL'APERTO PER L'ESTATE 2021 - PARCO ROTONDO DI NEMBRO</t>
  </si>
  <si>
    <t xml:space="preserve">Delibera </t>
  </si>
  <si>
    <t>GAN Nembro</t>
  </si>
  <si>
    <t>EROGAZIONE CONTRIBUTO A GAN NEMBRO PER LO SVOLGIMENTO DELLA GARA "BABY GAN MTB" - 19 E 20 GIUGNO 2021</t>
  </si>
  <si>
    <t>ASD Combo Dance School</t>
  </si>
  <si>
    <t>CONCESSIONE PATROCINIO E UTILIZZO GRATUITO DEGLI SPAZI PRESSO LA PALESTRA DI SAN FAUSTINO ED ASD VOLLEYMANIA NEMBRO PER LA REALIZZAZIONE DELLA "VOLLEYMANIA SCHOOL" - LUGLIO 2021</t>
  </si>
  <si>
    <t>EROGAZIONE CONTRIBUTO A AS.D. ATLETICA SALETTI PER XIV° MEETING CITTA' DI NEMBRO E ALTRE MANIFESTAZIONI – ANNO 2021</t>
  </si>
  <si>
    <t>CONVENZIONE</t>
  </si>
  <si>
    <t>CONCESSIONE OCCUPAZIONE GRATUITA DEL SUOLO PUBBLICO E COLLABORAZIONE NELL'ORGANIZZAZIONE DELLA PROIEZIONE DELLA FINALE DEGLI EUROPEI DI CALCIO 2021 - 11 LUGLIO 2021</t>
  </si>
  <si>
    <t>Società Cooperativa Gherim</t>
  </si>
  <si>
    <t>CONCESSIONE PATROCINIO E UTILIZZO GRATUITO AUDITORIUM "MODERNISSIMO" ALLA COMINITÀ MESSICANA BERGAMASCA - 29 GIUGNO 2021</t>
  </si>
  <si>
    <t>Comunità Messicana Bergamasca</t>
  </si>
  <si>
    <t>CONCESSIONE PATROCINIO E UTILIZZO GRATUITO AREA VERDE VIANA PER LO SVOLGIMENTO DEI TORNEI DI CALCIO A 5 E DI BEACH VOLLEY "AMICI DI PEGU" ORGANIZZATI DALLA ASD AMICI DI PEGU -  24 E 25 LUGLIO 2021</t>
  </si>
  <si>
    <t>ASD Amici di Pegu</t>
  </si>
  <si>
    <r>
      <t xml:space="preserve">EROGAZIONE CONTRIBUTO ALLA </t>
    </r>
    <r>
      <rPr>
        <sz val="11"/>
        <color rgb="FF000000"/>
        <rFont val="Arial"/>
        <family val="2"/>
      </rPr>
      <t>BANDA CITTADINA DI GAZZANIGA PER LA REALIZZAZIONE DELLA RASSEGNA “ESTATE IN MUSICA 2021” E DEL CONCERTO SUL TERRITORIO DI NEMBRO – 22 LUGLIO 2021</t>
    </r>
  </si>
  <si>
    <t>Banda Cittadina di Gazzaniga</t>
  </si>
  <si>
    <t>EROGAZIONE CONTRIBUTO A FAVORE DELLA ASD COMBO DANCE SCHOOL PER PARTECIPAZIONE AL PROGETTO "SPORT D'ESTATE" - ANNO 2021</t>
  </si>
  <si>
    <t>C.P.I.A. Centro Provinciale Istruzione Adulti - Bergamo</t>
  </si>
  <si>
    <t>CONCESSIONE UTILIZZO GRATUITO SPAZI BIBLIOTECA CENTRO CULTURA PER ORGANIZZAZIONE CORSI FAMI (FONDO ASILO MIGRAZIONE INTEGRAZIONE) ESTIVI DI SUPPORTO ALFABETIZZAZIONE STRANIERI A CPIA - CENTRO PROVINCIALE ISTRUZIONE ADULTI DI BERGAMO - PERIODO LUGLIO/SETTEMBRE 2021</t>
  </si>
  <si>
    <t>AVIS Nembro</t>
  </si>
  <si>
    <t>CONCESSIONE PATROCINIO E UTILIZZO GRATUITO AREA VERDE VIANA PER LO SVOLGIMENTO DEI TORNEI DI CALCIO A 5 E DI BEACH VOLLEY ORGANIZZATI DALLA SEZIONE AVIS NEMBRO - DOMENICA 18 LUGLIO 2021</t>
  </si>
  <si>
    <t>CONCESSIONE PATROCINIO E DEFINIZIONE CONTRIBUTO AD ASSOCIAZIONE "NEMBRESI NEL MONDO" PER L'ORGANIZZAZIONE DELLA MANIFESTAZIONE "XXVI FESTA DELLEMIGRANTE 2021" - AGOSTO 2021</t>
  </si>
  <si>
    <t>Associazione Nembresi nel Mondo</t>
  </si>
  <si>
    <t>EROGAZIONE CONTRIBUTO A G.A.N. NEMBRO PER L'ORGANIZZAZIONE DELLA QUARTA EDIZIONE DELLA MANIFESTAZIONE "PODONE SKY TRAIL" - 26 SETTEMBRE 2021</t>
  </si>
  <si>
    <t>EROGAZIONE CONTRIBUTO A FAVORE DELLA COOPERATIVA IMPRESA SOCIALE RUAH PER LA REALIZZAZIONE DELLA TAPPA A NEMBRO DELLA RASSEGNA CINEMATOGRAFICA CORTI MIGRANTI - 5 AGOSTO 2021</t>
  </si>
  <si>
    <t>COOPERATIVA IMPRESA SOCIALE RUAH</t>
  </si>
  <si>
    <t>C.D.P.M.</t>
  </si>
  <si>
    <t>CONCESSIONE PATROCINIO, PAGAMENTO SPESE SIAE E UTILIZZO GRATUITO AUDITORIUM "MODERNISSIMO" AL CENTRO DIDATTICO PRODUZIONE MUSICA DI BERGAMO PER LA REALIZZAZIONE DEL CONCERTO CONCLUSIVO DEL "SCAT JAZZ CAMP 2021" - SABATO 21 AGOSTO 2021</t>
  </si>
  <si>
    <t>EROGAZIONE CONTRIBUTO AD ASSOCIAZIONE CARLO ANTONIO MARINO PER REALIZZAZIONE FESTIVAL “ALBINO CLASSICA CONCERTI ITINERANTI - XX EDIZIONE"</t>
  </si>
  <si>
    <t>EROGAZIONE CONTRIBUTO ALL'ASSOCIAZIONE CULTURALE "AL CHIARO DI LUNA" PER L'ORGANIZZAZIONE DELLA RASSEGNA MUSICALE CULTURALE TURISTICA "SUONI IN ESTATE" - AUDITORIUM "MODERNISSIMO", 11 SETTEMBRE 2021</t>
  </si>
  <si>
    <t>Associazione Culturale "Al Chiaro di Luna"</t>
  </si>
  <si>
    <t>Associazione Carlo Antonio Marino</t>
  </si>
  <si>
    <t xml:space="preserve"> CONTRIBUTO A FAVORE DI AVIS SOTTOSEZIONE DI NEMBRO PER L’ORGANIZZAZIONE DELLA 25^ CAMMINATA DEL VOLONTARIATO – 17 OTTOBRE 2021</t>
  </si>
  <si>
    <t>DEFINIZIONE CONTRIBUTO E CONCESSIONE SPAZI RICHIESTI A G.S. CICLOTEAM NEMBRO PER L'ORGANIZZAZIONE DELLA GARA CICLISTICA CATEGORIA ESORDIENTI - 26 SETTEMBRE 2022</t>
  </si>
  <si>
    <t>CONCESSIONE PATROCINIO, UTILIZZO GRATUITO AUDITORIUM "MODERNISSIMO" E SOSTENIMENTO SPESE SIAE A FAVORE DEL "BAZAR DELLA MUSICA" DI NEMBRO PER L'ORGANIZZAZIONE DEL CONCERTO CON IL FISARMONICISTA GIANNI FASSETTA - 25 SETTEMBRE 2021</t>
  </si>
  <si>
    <t>CONCESSIONE PATROCINIO, UTILIZZO GRATUITO AUDITORIUM "MODERNISSIMO", PAGAMENTO SPESE SIAE E NOLEGGIO PIANOFORTE A FAVORE DELL'ORCHESTRA CULTURALE ENEA SALMEGGIA PER L'ORGANIZZAZIONE DEL CONCERTO "MUSICA E PITTURA. LA PENULTIMA CENA" A FAVORE DELL'ASSOCIAZIONE "AMICI DELL'ONCOLOGIA VALLE SERIANA E VALCAVALLINA ONLUS" - 17 OTTOBRE 2021</t>
  </si>
  <si>
    <t>CONCESSIONE PATROCINIO, UTILIZZO GRATUITO DELL'AUDITORIUM "MODERNISSIMO" E RELATIVO FOYER E DEFINIZIONE CONTRIBUTO A FAVORE DELLE ASSOCIAZIONI "CIELITO LINDO" E "VIVA MEXICO" PER L'ORGANIZZAZIONE DELLA 4^ EDIZIONE DEL FESTIVAL "IN MESSICO LA MORTE È CULTURA VIVA" - 29 OTTOBRE 2021</t>
  </si>
  <si>
    <t>CONCESSIONE PATROCINIO, UTILIZZO GRATUITO AUDITORIUM "MODERNISSIMO" E PAGAMENTO SPESE SIAE A "MIRCO LIVE MUSIC" PER ORGANIZZAZIONE CONCERTO A SCOPO BENEFICO ORGANIZZATO IN DATA 31 OTTOBRE 2021</t>
  </si>
  <si>
    <t>CONCESSIONE PATROCINIO, PAGAMENTO SPESE SIAE E UTILIZZO GRATUITO AUDITORIUM "MODERNISSIMO" A UNIVERSITÀ DEGLI STUDI DI BERGAMO, DIPARTIMENTO DI GIURISPRUDENZA, PER ORGANIZZAZIONE READING LETTERARIO "FINE PENA ORA" - 19 NOVEMBRE 2021</t>
  </si>
  <si>
    <t>CONCESSIONE PATROCINIO, UTILIZZO GRATUITO AUDITORIUM "MODERNISSIMO", DEFINIZIONE CONTRIBUTO E PAGAMENTO SPESE SIAE A FAVORE DELL'ASSOCIAZIONE "AMICI DELLA BIBLIOTECA" PER LA REALIZZAZIONE DELLO SPETTACOLO DI TEATRO-CANZONE DAL TITOLO "LA RAGIONE DELLE DOMANDE" - 21 NOVEMBRE 2021</t>
  </si>
  <si>
    <t>CONCESSIONE PATROCINIO, UTILIZZO GRATUITO AUDITORIUM "MODERNISSIMO", DEFINIZIONE CONTRIBUTO E PAGAMENTO SPESE SIAE A FAVORE DELL'ASSOCIAZIONE "AMICI DELLA BIBLIOTECA" PER LA REALIZZAZIONE DI UNO SPETTACOLO DI MUSICA JAZZ DAL TITOLO "SE FOSSE DOLCE IL CANTO" - 5 DICEMBRE 2021</t>
  </si>
  <si>
    <t>CONCESSIONE PATROCINIO E UTILIZZO GRATUITO AUDITORIUM "MODERNISSIMO" A ARCI PRADALUNGA PER ORGANIZZAZIONE LEZIONE CONCERTO CON FEDERICO PORCELLI PIANOFORTE - 6 NOVEMBRE 2021</t>
  </si>
  <si>
    <t>CONCESSIONE UTILIZZO GRATUITO SALA LETTURA DELLA VILLA PELLICIOLI A LONNO ALL'ASSOCIAZIONE "LONNO IN PIAZZA" PER IL LABORATORIO DI REALIZZAZIONE DEL PRESEPIO - NOVEMBRE 2021</t>
  </si>
  <si>
    <t>CONCESSIONE PATROCINIO, UTILIZZO GRATUITO BIBLIOTECA CENTRO CULTURA, AUDITORIUM "MODERNISSIMO" E SOSTENIMENTO SPESE SIAE A FAVORE DEL SISTEMA BIBLIOTECARIO VALLE SERIANA DI NEMBRO PER L'ORGANIZZAZIONE DEL PROGETTO TEATRALE FARE MEMORIA - DAL SEGNO AL CORPO - NOVEMBRE DICEMBRE 2021</t>
  </si>
  <si>
    <t>DEFINIZIONE CONTRIBUTO A FAVORE DELL'ORATORIO SAN FILIPPO NERI DI NEMBRO PER LA REALIZZAZIONE DEL FESTIVAL "MIGLIORI DI COSì - FESTIVAL DELLE RINASCITE" - EDIZIONE 2021</t>
  </si>
  <si>
    <t>CONCESSIONE PATROCINIO, DEFINIZIONE CONTRIBUTO A COOPERATIVA RUAH DI BERGAMO E SOSTENIMENTO DELLE SPESE SIAE PER L'ORGANIZZAZIONE DELLA 9^ EDIZIONE DI TIRAFUORILALINGUA - CONCORSO FESTIVAL DEDICATO ALLA LINGUA MADRE-NOVEMBRE 2021</t>
  </si>
  <si>
    <t>CONCESSIONE PATROCINIO, UTILIZZO GRATUITO AUDITORIUM "MODERNISSIMO", PAGAMENTO SPESE SIAE E DEFINIZIONE CONTRIBUTO A FAVORE DEL CORO ANGHELION DI NEMBRO PER IL CONCERTO ORGANIZZATO IN DATA 3 DICEMBRE 2021</t>
  </si>
  <si>
    <t>CONCESSIONE PATROCINIO E UTILIZZO GRATUITO AUDITORIUM "MODERNISSIMO" AL GRUPPO "AMICI DI ALDO E VIRGILIO" PER L'ORGANIZZAZIONE DEL CONCERTO DEL GRUPPO "TAKE IT VOICES" PER LA RACCOLTA FONDI DESTINATO A TELETHON - 18 DICEMBRE 2021</t>
  </si>
  <si>
    <t>CONCESSIONE PATROCINIO E DEFINIZIONE CONTRIBUTO A FAVORE DELL'ORATORIO SAN FILIPPO NERI DI NEMBRO PER L'ORGANIZZAZIONE DELLA RASSEGNA "A TEATRO PER RIPARTIRE"</t>
  </si>
  <si>
    <t>CONCESSIONE PATROCINIO E UTILIZZO GRATUITO AUDITORIUM "MODERNISSIMO" ALLA FONDAZIONE R.S.A. CASA DI RIPOSO DI NEMBRO PER SERATA PRESENTAZIONE PROGETTO "ALZHEIMER CAFFÈ" - 14 GENNAIO 2022</t>
  </si>
  <si>
    <t>CONCESSIONE PATROCINIO, UTILIZZO GRATUITO AUDITORIUM "MODERNISSIMO", PAGAMENTO SPESE SIAE E DEFINIZIONE CONTRIBUTO A FAVORE DELL'ASSOCIAZIONE CULTURALE ACCADEMIA MUSICALE DI TREVIGLIO PER L'ORGANIZZAZIONE DEL GRAN CONCERTO PER IL NUOVO ANNO - 6 GENNAIO 2022</t>
  </si>
  <si>
    <t>DEFINIZIONE CONTRIBUTO A BANDA MUSICALE DI NEMBRO - ANNO 2021</t>
  </si>
  <si>
    <t>DEFINIZIONE CONTRIBUTO AD ASSOCIAZIONE CORO PARROCCHIALE NEMBRO CORALE "MONS. GIULIO BILABINI'' - ANNO 2021</t>
  </si>
  <si>
    <t>DEFINIZIONE CONTRIBUTO AD ASSOCIAZIONE AMADEUS - ANNO 2021</t>
  </si>
  <si>
    <t>CONCESSIONE PATROCINIO E DEFINIZIONE CONTRIBUTO AD ASSOCIAZIONE "AMICI DELLA BIBLIOTECA" PER L'ORGANIZZAZIONE DEL FESTIVAL "IL GENIO DELLE DONNE" - ANNO 2022</t>
  </si>
  <si>
    <t>Bazar della Musica Nembro</t>
  </si>
  <si>
    <t>Istituto Comprensivo E. Talpino</t>
  </si>
  <si>
    <t>EROGAZIONE CONTRIBUTI A FAVORE DELL'ISTITUTO COMPRENSIVO "E. TALPINO" E DELL'ORATORIO DI NEMBRO PER LA REALIZZAZIONE DELLA SERATA "USA LA TESTA. SE CI PENSI È TUTT'ALTRA COSA" - 16 SETTEMBRE 2021</t>
  </si>
  <si>
    <t>Associazione Culturale Orchestra Enea Salmeggia</t>
  </si>
  <si>
    <t>Associazione Cielito Lindo</t>
  </si>
  <si>
    <t>Mirco Live Music</t>
  </si>
  <si>
    <t>Università degli Studi di Bergamo</t>
  </si>
  <si>
    <t>Arci Pradalunga</t>
  </si>
  <si>
    <t>Banda Musicale di Nembro</t>
  </si>
  <si>
    <t>Coro Anghelion</t>
  </si>
  <si>
    <t>Gruppo Amici di Virgilio</t>
  </si>
  <si>
    <t>Fondazione RSA Casa di Riposo Nembro</t>
  </si>
  <si>
    <t>Associazione Culturale Accademia Musicale di Treviglio</t>
  </si>
  <si>
    <t>Corale Mons. Giulio Bilabini</t>
  </si>
  <si>
    <t>Associazione Amadeus</t>
  </si>
  <si>
    <t>Sistema Bibliotecario Valle Seriana</t>
  </si>
  <si>
    <t>Associazione Scuole dell'Infanzia Crespi Zilioli e SS. Innocenti - Mons. Aldo Nicoli</t>
  </si>
  <si>
    <t>EROGAZIONE CONTRIBUTO STRAORDINARIO ALLE SCUOLE PARITARIE DELL'INFANZIA "CRESPI ZILIOLI" E "SS. INNOCENTI" A SEGUITO DELL'EMERGENZA COVID-19 PER ANNO SCOLASTICO 2020/2021</t>
  </si>
  <si>
    <t>EROGAZIONE CONTRIBUTO PER FUNZIONAMENTO SCUOLE DELL'INFANZIA "CRESPI ZILIOLI" E "SS. INNOCENTI" PER ANNO SCOLASTICO 2021/2022</t>
  </si>
  <si>
    <t>DEFINIZIONE CONTRIBUTO STRAORDINARIO A A.S.D. VOLLEYMANIA NEMBRO</t>
  </si>
  <si>
    <t>CONCESSIONE PATROCINIO, UTILIZZO GRATUITO SPAZI E DEFINIZIONE CONTRIBUTO A FAVORE DELLA A.S.D. COMBO DANCE SCHOOL DI NEMBRO PER L'ORGANIZZAZIONE DI DUE WORKSHOP DI HIP HOP CON OSPITE SPILLO - 21 NOVEMBRE 2021 E 20 FEBBRAIO 2022</t>
  </si>
  <si>
    <t>CONCESSIONE PATROCINIO E UTILIZZO GRATUITO AUDITORIUM "MODERNISSIMO" A NEMBRESE ACADEMY PER REALIZZAZIONE LABORATORI PROGETTO OVER - S.S. 2021/2022</t>
  </si>
  <si>
    <t>CONCESSIONE UTILIZZO GRATUITO PALESTRA SCUOLA PRIMARIA DI VIANA ALLA SOCIETÀ COOPERATIVA LA FENICE ONLUS PER LE ATTIVITÀ MOTORIE DEI C.D.D. DI NEMBRO E ALBINO - S.S. 2021/2022</t>
  </si>
  <si>
    <t>CONCESSIONE PATROCINIO, UTILIZZO GRATUITO AUDITORIUM "MODERNISSIMO" E DEFINIZIONE CONTRIBUTO A TEV SNC DI TORRE GIORGIO E VALERIO VILLA &amp; C. PER L'ORGANIZZAZIONE DELLA 7^ EDIZIONE DELLA MANIFESTAZIONE "BICITV AWARDS" IN DATA 20 NOVEMBRE 2021 E PER LA PRESENTAZIONE DELL'ALMANACCO DEL CICLISMO BERGAMASCO 2021 IN DATA 10 DICEMBRE 2021</t>
  </si>
  <si>
    <t>UTILIZZO GRATUITO SPAZI, CONCESSIONE PATROCINIO E DEFINIZIONE CONTRIBUTO A LAB80 PER L'ORGANIZZAZIONE DELLA RASSEGNA "IL GRANDE SENTIERO" AUTUNNO 2021</t>
  </si>
  <si>
    <t>DEFINIZIONE CONTRIBUTO A FAVORE DELL'ASD ATLETICA SALETTI PER LA GESTIONE DEL CENTRO SPORTIVO SALETTI E CAMPI DA CALCIO - SECONDO SEMESTRE ANNO 2021</t>
  </si>
  <si>
    <t>CONCESSIONE OCCUPAZIONE GRATUITA DEL SUOLO PUBBLICO A NEMBRESE ACADEMY PER INIZIATIVA CON IL GRUPPO DI RAGAZZI CON DISABILITÀ DEL PROGETTO "OVER" - 10 NOVEMBRE 2021 - PIAZZA DELLA LIBERTÀ</t>
  </si>
  <si>
    <t>DEFINIZIONE CONTRIBUTO STRAORDINARIO A A.D. SERIANA BASKET 75 PER LE SPESE SOSTENUTE PER FAR FRONTE ALLE DIFFICOLTÀ POST COVID-19 - STAGIONE SPORTIVA 2021/2022</t>
  </si>
  <si>
    <t>CONCESSIONE UTILIZZO GRATUITO SALA BONORANDI A CENTRO PSICOSOCIALE DI NEMBRO - MESI GENNAIO, FEBBRAIO, MARZO 2022</t>
  </si>
  <si>
    <t>APPROVAZIONE CONVENZIONE TRA COMUNE DI NEMBRO E ASSOCIAZIONE SPORTIVA DILETTANTISTICA GAVARNESE CALCIO PER SEGNATURA CAMPO DA CALCIO IN ERBA NATURALE E ATTIVITA' DI MANUTENZIONE ORDINARIA AI CAMPI DA CALCIO IN ERBA NATURALE E SINTETICA PRESSO IL CENTRO SPORTIVO SALETTI - STAGIONI SPORTIVE 2021-2022 E 2022-2023 - DEFINIZIONE CONTRIBUTO STAGIONE 2021-2022</t>
  </si>
  <si>
    <t>CONCESSIONE PATROCINIO E DEFINIZIONE CONTRIBUTO A ASD SATIRO DANZANTE E ASD COMBO DANCE SCHOOL PER L'ORGANIZZAZIONE DEL FESTIVAL DI DANZA - ANNO 2022</t>
  </si>
  <si>
    <t>DEFINIZIONE CONTRIBUTO A DIVERSE SOCIETÀ SPORTIVE NEMBRESI PER UTILIZZO IMPIANTI EXTRACOMUNALI - ANNO 2021</t>
  </si>
  <si>
    <t>ASD SoleLuna</t>
  </si>
  <si>
    <t>ASD Seriana Basket</t>
  </si>
  <si>
    <t>ASD G.S. Marinelli e Promoserio</t>
  </si>
  <si>
    <t xml:space="preserve">GS Cicloteam </t>
  </si>
  <si>
    <t>ASD Volleymania Nembro</t>
  </si>
  <si>
    <t>ASD Nembrese Academy</t>
  </si>
  <si>
    <t>Società Cooperativa La Fenice Onlus</t>
  </si>
  <si>
    <t>TEV SNC di Torre Giorgio e Valerio Villa &amp; C.</t>
  </si>
  <si>
    <t>Lab80</t>
  </si>
  <si>
    <t>Centro Psicosociale Nembro</t>
  </si>
  <si>
    <t>ASD Satiro Danzante</t>
  </si>
  <si>
    <t>10/11/201</t>
  </si>
  <si>
    <t>DEFINIZIONE CONTRIBUTO A DIVERSE SOCIETÀ SPORTIVE NEMBRESI PER UTILIZZO IMPIANTI EXTRACOMUNALI - ANNO 2022</t>
  </si>
  <si>
    <t>ASD Pallavolo Gavarno</t>
  </si>
  <si>
    <t>ASD Ritmicamente</t>
  </si>
  <si>
    <t>Judo Shoganai</t>
  </si>
  <si>
    <t>USD Nembrese Calcio</t>
  </si>
  <si>
    <t>EROGAZIONE CONTRIBUTO ORDINARIO A SOCIETÀ SPORTIVE NEMBRESI IN ATTUAZIONE DEL REGOLAMENTO COMUNALE – ANNO 2021</t>
  </si>
  <si>
    <t>ASD David Oratorio</t>
  </si>
  <si>
    <t>EROGAZIONE CONTRIBUTO ALLA BANDA CITTADINA DI GAZZANIGA PER LA REALIZZAZIONE DELLA RASSEGNA “ESTATE IN MUSICA 2021” E DEL CONCERTO SUL TERRITORIO DI NEMBRO – 22 LUGLIO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</si>
</sst>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rgb="FF305E9A"/>
      <name val="Arial Narrow"/>
      <family val="2"/>
    </font>
    <font>
      <b/>
      <i/>
      <sz val="36"/>
      <color theme="5" tint="0.39997558519241921"/>
      <name val="Calibri"/>
      <family val="2"/>
      <scheme val="minor"/>
    </font>
    <font>
      <sz val="11"/>
      <color theme="1"/>
      <name val="Arial Narrow"/>
      <family val="2"/>
    </font>
    <font>
      <sz val="14"/>
      <color theme="5" tint="-0.249977111117893"/>
      <name val="Calibri"/>
      <family val="2"/>
      <scheme val="minor"/>
    </font>
    <font>
      <b/>
      <i/>
      <sz val="14"/>
      <color theme="5" tint="-0.249977111117893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16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16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16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14" fontId="3" fillId="0" borderId="28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164" fontId="3" fillId="0" borderId="30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30" xfId="0" applyFont="1" applyBorder="1" applyAlignment="1">
      <alignment horizontal="left" vertical="center"/>
    </xf>
    <xf numFmtId="164" fontId="0" fillId="0" borderId="16" xfId="0" applyNumberForma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35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164" fontId="0" fillId="0" borderId="22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2" borderId="27" xfId="0" applyNumberFormat="1" applyFont="1" applyFill="1" applyBorder="1" applyAlignment="1">
      <alignment horizontal="center" vertical="center"/>
    </xf>
    <xf numFmtId="14" fontId="6" fillId="2" borderId="21" xfId="0" applyNumberFormat="1" applyFont="1" applyFill="1" applyBorder="1" applyAlignment="1">
      <alignment horizontal="center" vertical="center"/>
    </xf>
    <xf numFmtId="14" fontId="6" fillId="0" borderId="19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14" fontId="3" fillId="0" borderId="26" xfId="0" applyNumberFormat="1" applyFont="1" applyBorder="1" applyAlignment="1">
      <alignment horizontal="center" vertical="center"/>
    </xf>
    <xf numFmtId="14" fontId="3" fillId="0" borderId="21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14" fontId="3" fillId="2" borderId="21" xfId="0" applyNumberFormat="1" applyFont="1" applyFill="1" applyBorder="1" applyAlignment="1">
      <alignment horizontal="center" vertical="center"/>
    </xf>
    <xf numFmtId="14" fontId="6" fillId="0" borderId="21" xfId="0" applyNumberFormat="1" applyFont="1" applyBorder="1" applyAlignment="1">
      <alignment horizontal="center" vertical="center"/>
    </xf>
    <xf numFmtId="14" fontId="6" fillId="2" borderId="26" xfId="0" applyNumberFormat="1" applyFont="1" applyFill="1" applyBorder="1" applyAlignment="1">
      <alignment horizontal="center" vertical="center"/>
    </xf>
    <xf numFmtId="14" fontId="6" fillId="2" borderId="28" xfId="0" applyNumberFormat="1" applyFont="1" applyFill="1" applyBorder="1" applyAlignment="1">
      <alignment horizontal="center" vertical="center"/>
    </xf>
    <xf numFmtId="14" fontId="3" fillId="0" borderId="35" xfId="0" applyNumberFormat="1" applyFont="1" applyFill="1" applyBorder="1" applyAlignment="1">
      <alignment horizontal="center" vertical="center"/>
    </xf>
    <xf numFmtId="164" fontId="0" fillId="0" borderId="22" xfId="0" applyNumberForma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164" fontId="0" fillId="0" borderId="32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4" fontId="0" fillId="3" borderId="32" xfId="0" applyNumberForma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3" borderId="34" xfId="0" applyFill="1" applyBorder="1" applyAlignment="1">
      <alignment horizontal="center" vertical="center"/>
    </xf>
    <xf numFmtId="164" fontId="0" fillId="3" borderId="16" xfId="0" applyNumberFormat="1" applyFill="1" applyBorder="1" applyAlignment="1">
      <alignment horizontal="center" vertical="center"/>
    </xf>
    <xf numFmtId="164" fontId="0" fillId="3" borderId="22" xfId="0" applyNumberForma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164" fontId="0" fillId="3" borderId="22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5653-E4BE-4C67-855D-E0A9D764BE4F}">
  <dimension ref="A1:I110"/>
  <sheetViews>
    <sheetView tabSelected="1" zoomScaleNormal="100" workbookViewId="0">
      <pane ySplit="2" topLeftCell="A3" activePane="bottomLeft" state="frozen"/>
      <selection pane="bottomLeft" activeCell="I106" sqref="I106:I107"/>
    </sheetView>
  </sheetViews>
  <sheetFormatPr defaultRowHeight="15" x14ac:dyDescent="0.25"/>
  <cols>
    <col min="1" max="1" width="17.85546875" customWidth="1"/>
    <col min="2" max="2" width="45.42578125" style="66" bestFit="1" customWidth="1"/>
    <col min="3" max="3" width="87.5703125" customWidth="1"/>
    <col min="4" max="4" width="19.140625" style="2" customWidth="1"/>
    <col min="5" max="5" width="34" customWidth="1"/>
    <col min="6" max="6" width="9.28515625" bestFit="1" customWidth="1"/>
    <col min="7" max="7" width="9" bestFit="1" customWidth="1"/>
    <col min="8" max="8" width="11.28515625" bestFit="1" customWidth="1"/>
    <col min="9" max="9" width="11.5703125" bestFit="1" customWidth="1"/>
  </cols>
  <sheetData>
    <row r="1" spans="1:9" s="1" customFormat="1" ht="46.5" x14ac:dyDescent="0.7">
      <c r="A1" s="96" t="s">
        <v>10</v>
      </c>
      <c r="B1" s="96"/>
      <c r="C1" s="96"/>
      <c r="D1" s="96"/>
      <c r="E1" s="96"/>
      <c r="F1" s="96"/>
      <c r="G1" s="96"/>
      <c r="H1" s="96"/>
    </row>
    <row r="2" spans="1:9" s="1" customFormat="1" ht="46.5" x14ac:dyDescent="0.7">
      <c r="A2" s="97" t="s">
        <v>19</v>
      </c>
      <c r="B2" s="98"/>
      <c r="C2" s="98"/>
      <c r="D2" s="98"/>
      <c r="E2" s="98"/>
      <c r="F2" s="98"/>
      <c r="G2" s="98"/>
      <c r="H2" s="98"/>
    </row>
    <row r="3" spans="1:9" ht="33.75" thickBot="1" x14ac:dyDescent="0.3">
      <c r="A3" s="61" t="s">
        <v>2</v>
      </c>
      <c r="B3" s="65" t="s">
        <v>3</v>
      </c>
      <c r="C3" s="61" t="s">
        <v>4</v>
      </c>
      <c r="D3" s="62" t="s">
        <v>5</v>
      </c>
      <c r="E3" s="61" t="s">
        <v>6</v>
      </c>
      <c r="F3" s="61" t="s">
        <v>9</v>
      </c>
      <c r="G3" s="61" t="s">
        <v>8</v>
      </c>
      <c r="H3" s="61" t="s">
        <v>7</v>
      </c>
    </row>
    <row r="4" spans="1:9" ht="50.25" thickBot="1" x14ac:dyDescent="0.3">
      <c r="A4" s="40" t="s">
        <v>12</v>
      </c>
      <c r="B4" s="33" t="s">
        <v>111</v>
      </c>
      <c r="C4" s="42" t="s">
        <v>90</v>
      </c>
      <c r="D4" s="55">
        <v>270</v>
      </c>
      <c r="E4" s="42" t="s">
        <v>11</v>
      </c>
      <c r="F4" s="52" t="s">
        <v>0</v>
      </c>
      <c r="G4" s="52">
        <v>227</v>
      </c>
      <c r="H4" s="81">
        <v>44495</v>
      </c>
      <c r="I4" s="89">
        <f>D4</f>
        <v>270</v>
      </c>
    </row>
    <row r="5" spans="1:9" ht="49.5" x14ac:dyDescent="0.25">
      <c r="A5" s="36" t="s">
        <v>12</v>
      </c>
      <c r="B5" s="92" t="s">
        <v>62</v>
      </c>
      <c r="C5" s="10" t="s">
        <v>61</v>
      </c>
      <c r="D5" s="9">
        <v>250</v>
      </c>
      <c r="E5" s="10" t="s">
        <v>11</v>
      </c>
      <c r="F5" s="11" t="s">
        <v>0</v>
      </c>
      <c r="G5" s="11">
        <v>127</v>
      </c>
      <c r="H5" s="47">
        <v>44376</v>
      </c>
      <c r="I5" s="99">
        <f>D5+D6</f>
        <v>750</v>
      </c>
    </row>
    <row r="6" spans="1:9" ht="33.75" thickBot="1" x14ac:dyDescent="0.3">
      <c r="A6" s="60" t="s">
        <v>12</v>
      </c>
      <c r="B6" s="101"/>
      <c r="C6" s="6" t="s">
        <v>148</v>
      </c>
      <c r="D6" s="7">
        <v>500</v>
      </c>
      <c r="E6" s="6"/>
      <c r="F6" s="8" t="s">
        <v>16</v>
      </c>
      <c r="G6" s="8">
        <v>1281</v>
      </c>
      <c r="H6" s="53">
        <v>44559</v>
      </c>
      <c r="I6" s="100"/>
    </row>
    <row r="7" spans="1:9" ht="49.5" x14ac:dyDescent="0.25">
      <c r="A7" s="36" t="s">
        <v>12</v>
      </c>
      <c r="B7" s="92" t="s">
        <v>22</v>
      </c>
      <c r="C7" s="10" t="s">
        <v>20</v>
      </c>
      <c r="D7" s="9">
        <v>8480</v>
      </c>
      <c r="E7" s="10"/>
      <c r="F7" s="11" t="s">
        <v>16</v>
      </c>
      <c r="G7" s="11">
        <v>298</v>
      </c>
      <c r="H7" s="47">
        <v>44285</v>
      </c>
      <c r="I7" s="102">
        <f>SUM(D7:D11)</f>
        <v>22657</v>
      </c>
    </row>
    <row r="8" spans="1:9" ht="49.5" x14ac:dyDescent="0.25">
      <c r="A8" s="51" t="s">
        <v>12</v>
      </c>
      <c r="B8" s="93"/>
      <c r="C8" s="3" t="s">
        <v>27</v>
      </c>
      <c r="D8" s="4">
        <v>2000</v>
      </c>
      <c r="E8" s="3" t="s">
        <v>11</v>
      </c>
      <c r="F8" s="5" t="s">
        <v>0</v>
      </c>
      <c r="G8" s="5">
        <v>83</v>
      </c>
      <c r="H8" s="50">
        <v>44322</v>
      </c>
      <c r="I8" s="103"/>
    </row>
    <row r="9" spans="1:9" ht="33" x14ac:dyDescent="0.25">
      <c r="A9" s="51" t="s">
        <v>12</v>
      </c>
      <c r="B9" s="93"/>
      <c r="C9" s="3" t="s">
        <v>55</v>
      </c>
      <c r="D9" s="4">
        <v>1500</v>
      </c>
      <c r="E9" s="3" t="s">
        <v>56</v>
      </c>
      <c r="F9" s="5" t="s">
        <v>16</v>
      </c>
      <c r="G9" s="20">
        <v>571</v>
      </c>
      <c r="H9" s="76">
        <v>44375</v>
      </c>
      <c r="I9" s="103"/>
    </row>
    <row r="10" spans="1:9" ht="33" x14ac:dyDescent="0.25">
      <c r="A10" s="51" t="s">
        <v>12</v>
      </c>
      <c r="B10" s="93"/>
      <c r="C10" s="3" t="s">
        <v>129</v>
      </c>
      <c r="D10" s="4">
        <v>8480</v>
      </c>
      <c r="E10" s="3"/>
      <c r="F10" s="5" t="s">
        <v>16</v>
      </c>
      <c r="G10" s="5">
        <v>1002</v>
      </c>
      <c r="H10" s="50">
        <v>44511</v>
      </c>
      <c r="I10" s="103"/>
    </row>
    <row r="11" spans="1:9" ht="33.75" thickBot="1" x14ac:dyDescent="0.3">
      <c r="A11" s="60" t="s">
        <v>12</v>
      </c>
      <c r="B11" s="101"/>
      <c r="C11" s="6" t="s">
        <v>153</v>
      </c>
      <c r="D11" s="7">
        <v>2197</v>
      </c>
      <c r="E11" s="6"/>
      <c r="F11" s="8" t="s">
        <v>16</v>
      </c>
      <c r="G11" s="8">
        <v>1238</v>
      </c>
      <c r="H11" s="53">
        <v>44553</v>
      </c>
      <c r="I11" s="104"/>
    </row>
    <row r="12" spans="1:9" ht="66" x14ac:dyDescent="0.25">
      <c r="A12" s="36" t="s">
        <v>12</v>
      </c>
      <c r="B12" s="92" t="s">
        <v>53</v>
      </c>
      <c r="C12" s="10" t="s">
        <v>48</v>
      </c>
      <c r="D12" s="9">
        <v>300</v>
      </c>
      <c r="E12" s="10" t="s">
        <v>11</v>
      </c>
      <c r="F12" s="11" t="s">
        <v>0</v>
      </c>
      <c r="G12" s="11">
        <v>100</v>
      </c>
      <c r="H12" s="47">
        <v>44343</v>
      </c>
      <c r="I12" s="102">
        <f>SUM(D12:D17)</f>
        <v>2975</v>
      </c>
    </row>
    <row r="13" spans="1:9" ht="66" x14ac:dyDescent="0.25">
      <c r="A13" s="51" t="s">
        <v>12</v>
      </c>
      <c r="B13" s="93"/>
      <c r="C13" s="3" t="s">
        <v>48</v>
      </c>
      <c r="D13" s="4">
        <v>250</v>
      </c>
      <c r="E13" s="63"/>
      <c r="F13" s="64" t="s">
        <v>16</v>
      </c>
      <c r="G13" s="64">
        <v>515</v>
      </c>
      <c r="H13" s="84">
        <v>44356</v>
      </c>
      <c r="I13" s="103"/>
    </row>
    <row r="14" spans="1:9" ht="33" x14ac:dyDescent="0.25">
      <c r="A14" s="51" t="s">
        <v>12</v>
      </c>
      <c r="B14" s="93"/>
      <c r="C14" s="3" t="s">
        <v>65</v>
      </c>
      <c r="D14" s="4">
        <v>200</v>
      </c>
      <c r="E14" s="3"/>
      <c r="F14" s="45" t="s">
        <v>16</v>
      </c>
      <c r="G14" s="45">
        <v>620</v>
      </c>
      <c r="H14" s="85">
        <v>44386</v>
      </c>
      <c r="I14" s="103"/>
    </row>
    <row r="15" spans="1:9" ht="49.5" x14ac:dyDescent="0.25">
      <c r="A15" s="51" t="s">
        <v>12</v>
      </c>
      <c r="B15" s="93"/>
      <c r="C15" s="3" t="s">
        <v>124</v>
      </c>
      <c r="D15" s="4">
        <v>20</v>
      </c>
      <c r="E15" s="3" t="s">
        <v>11</v>
      </c>
      <c r="F15" s="5" t="s">
        <v>0</v>
      </c>
      <c r="G15" s="5">
        <v>206</v>
      </c>
      <c r="H15" s="50">
        <v>44481</v>
      </c>
      <c r="I15" s="103"/>
    </row>
    <row r="16" spans="1:9" ht="49.5" x14ac:dyDescent="0.25">
      <c r="A16" s="51" t="s">
        <v>12</v>
      </c>
      <c r="B16" s="93"/>
      <c r="C16" s="3" t="s">
        <v>124</v>
      </c>
      <c r="D16" s="4">
        <v>1000</v>
      </c>
      <c r="E16" s="3"/>
      <c r="F16" s="5" t="s">
        <v>16</v>
      </c>
      <c r="G16" s="5">
        <v>947</v>
      </c>
      <c r="H16" s="50">
        <v>44494</v>
      </c>
      <c r="I16" s="103"/>
    </row>
    <row r="17" spans="1:9" ht="33.75" thickBot="1" x14ac:dyDescent="0.3">
      <c r="A17" s="37" t="s">
        <v>12</v>
      </c>
      <c r="B17" s="94"/>
      <c r="C17" s="19" t="s">
        <v>153</v>
      </c>
      <c r="D17" s="12">
        <v>1205</v>
      </c>
      <c r="E17" s="19"/>
      <c r="F17" s="22" t="s">
        <v>16</v>
      </c>
      <c r="G17" s="22">
        <v>1238</v>
      </c>
      <c r="H17" s="48">
        <v>44553</v>
      </c>
      <c r="I17" s="112"/>
    </row>
    <row r="18" spans="1:9" ht="33.75" thickBot="1" x14ac:dyDescent="0.3">
      <c r="A18" s="56" t="s">
        <v>12</v>
      </c>
      <c r="B18" s="67" t="s">
        <v>154</v>
      </c>
      <c r="C18" s="57" t="s">
        <v>153</v>
      </c>
      <c r="D18" s="58">
        <v>1616</v>
      </c>
      <c r="E18" s="57"/>
      <c r="F18" s="59" t="s">
        <v>16</v>
      </c>
      <c r="G18" s="59">
        <v>1238</v>
      </c>
      <c r="H18" s="71">
        <v>44553</v>
      </c>
      <c r="I18" s="113">
        <f>D18</f>
        <v>1616</v>
      </c>
    </row>
    <row r="19" spans="1:9" ht="66" x14ac:dyDescent="0.25">
      <c r="A19" s="40" t="s">
        <v>12</v>
      </c>
      <c r="B19" s="90" t="s">
        <v>138</v>
      </c>
      <c r="C19" s="42" t="s">
        <v>36</v>
      </c>
      <c r="D19" s="9">
        <v>200</v>
      </c>
      <c r="E19" s="10" t="s">
        <v>11</v>
      </c>
      <c r="F19" s="11" t="s">
        <v>0</v>
      </c>
      <c r="G19" s="11">
        <v>96</v>
      </c>
      <c r="H19" s="47">
        <v>44336</v>
      </c>
      <c r="I19" s="107">
        <f>SUM(D19:D20)</f>
        <v>450</v>
      </c>
    </row>
    <row r="20" spans="1:9" ht="66.75" thickBot="1" x14ac:dyDescent="0.3">
      <c r="A20" s="38" t="s">
        <v>12</v>
      </c>
      <c r="B20" s="91"/>
      <c r="C20" s="23" t="s">
        <v>36</v>
      </c>
      <c r="D20" s="15">
        <v>250</v>
      </c>
      <c r="E20" s="13"/>
      <c r="F20" s="14" t="s">
        <v>16</v>
      </c>
      <c r="G20" s="14">
        <v>482</v>
      </c>
      <c r="H20" s="79">
        <v>44343</v>
      </c>
      <c r="I20" s="108"/>
    </row>
    <row r="21" spans="1:9" ht="49.5" x14ac:dyDescent="0.25">
      <c r="A21" s="36" t="s">
        <v>12</v>
      </c>
      <c r="B21" s="90" t="s">
        <v>23</v>
      </c>
      <c r="C21" s="10" t="s">
        <v>21</v>
      </c>
      <c r="D21" s="9">
        <v>1750</v>
      </c>
      <c r="E21" s="10"/>
      <c r="F21" s="11" t="s">
        <v>16</v>
      </c>
      <c r="G21" s="11">
        <v>298</v>
      </c>
      <c r="H21" s="47">
        <v>44285</v>
      </c>
      <c r="I21" s="114">
        <f>SUM(D21:D23)</f>
        <v>5747.2</v>
      </c>
    </row>
    <row r="22" spans="1:9" ht="82.5" x14ac:dyDescent="0.25">
      <c r="A22" s="51" t="s">
        <v>12</v>
      </c>
      <c r="B22" s="95"/>
      <c r="C22" s="3" t="s">
        <v>133</v>
      </c>
      <c r="D22" s="4">
        <v>2997.2</v>
      </c>
      <c r="E22" s="3"/>
      <c r="F22" s="5" t="s">
        <v>16</v>
      </c>
      <c r="G22" s="5">
        <v>1279</v>
      </c>
      <c r="H22" s="50">
        <v>44559</v>
      </c>
      <c r="I22" s="115"/>
    </row>
    <row r="23" spans="1:9" ht="33.75" thickBot="1" x14ac:dyDescent="0.3">
      <c r="A23" s="37" t="s">
        <v>12</v>
      </c>
      <c r="B23" s="91"/>
      <c r="C23" s="19" t="s">
        <v>135</v>
      </c>
      <c r="D23" s="12">
        <v>1000</v>
      </c>
      <c r="E23" s="19"/>
      <c r="F23" s="22" t="s">
        <v>16</v>
      </c>
      <c r="G23" s="22">
        <v>1281</v>
      </c>
      <c r="H23" s="48">
        <v>44559</v>
      </c>
      <c r="I23" s="116"/>
    </row>
    <row r="24" spans="1:9" ht="33" x14ac:dyDescent="0.25">
      <c r="A24" s="16" t="s">
        <v>12</v>
      </c>
      <c r="B24" s="90" t="s">
        <v>141</v>
      </c>
      <c r="C24" s="16" t="s">
        <v>125</v>
      </c>
      <c r="D24" s="17">
        <v>270</v>
      </c>
      <c r="E24" s="16" t="s">
        <v>11</v>
      </c>
      <c r="F24" s="18" t="s">
        <v>0</v>
      </c>
      <c r="G24" s="18">
        <v>217</v>
      </c>
      <c r="H24" s="49">
        <v>44488</v>
      </c>
      <c r="I24" s="114">
        <f>SUM(D24:D26)</f>
        <v>1388</v>
      </c>
    </row>
    <row r="25" spans="1:9" ht="49.5" x14ac:dyDescent="0.25">
      <c r="A25" s="3" t="s">
        <v>12</v>
      </c>
      <c r="B25" s="95"/>
      <c r="C25" s="3" t="s">
        <v>130</v>
      </c>
      <c r="D25" s="4">
        <v>250</v>
      </c>
      <c r="E25" s="3" t="s">
        <v>11</v>
      </c>
      <c r="F25" s="5" t="s">
        <v>0</v>
      </c>
      <c r="G25" s="5">
        <v>237</v>
      </c>
      <c r="H25" s="50">
        <v>44502</v>
      </c>
      <c r="I25" s="115"/>
    </row>
    <row r="26" spans="1:9" ht="33.75" thickBot="1" x14ac:dyDescent="0.3">
      <c r="A26" s="6" t="s">
        <v>12</v>
      </c>
      <c r="B26" s="91"/>
      <c r="C26" s="6" t="s">
        <v>153</v>
      </c>
      <c r="D26" s="7">
        <v>868</v>
      </c>
      <c r="E26" s="6"/>
      <c r="F26" s="8" t="s">
        <v>16</v>
      </c>
      <c r="G26" s="8">
        <v>1238</v>
      </c>
      <c r="H26" s="53">
        <v>44553</v>
      </c>
      <c r="I26" s="116"/>
    </row>
    <row r="27" spans="1:9" ht="33.75" thickBot="1" x14ac:dyDescent="0.3">
      <c r="A27" s="56" t="s">
        <v>12</v>
      </c>
      <c r="B27" s="67" t="s">
        <v>149</v>
      </c>
      <c r="C27" s="57" t="s">
        <v>153</v>
      </c>
      <c r="D27" s="58">
        <v>140</v>
      </c>
      <c r="E27" s="57"/>
      <c r="F27" s="59" t="s">
        <v>16</v>
      </c>
      <c r="G27" s="59">
        <v>1238</v>
      </c>
      <c r="H27" s="71">
        <v>44553</v>
      </c>
      <c r="I27" s="68">
        <f>D27</f>
        <v>140</v>
      </c>
    </row>
    <row r="28" spans="1:9" ht="33.75" thickBot="1" x14ac:dyDescent="0.3">
      <c r="A28" s="56" t="s">
        <v>12</v>
      </c>
      <c r="B28" s="67" t="s">
        <v>150</v>
      </c>
      <c r="C28" s="57" t="s">
        <v>153</v>
      </c>
      <c r="D28" s="58">
        <v>97</v>
      </c>
      <c r="E28" s="57"/>
      <c r="F28" s="59" t="s">
        <v>16</v>
      </c>
      <c r="G28" s="59">
        <v>1238</v>
      </c>
      <c r="H28" s="71">
        <v>44553</v>
      </c>
      <c r="I28" s="68">
        <f>D28</f>
        <v>97</v>
      </c>
    </row>
    <row r="29" spans="1:9" ht="33" x14ac:dyDescent="0.25">
      <c r="A29" s="40" t="s">
        <v>12</v>
      </c>
      <c r="B29" s="90" t="s">
        <v>146</v>
      </c>
      <c r="C29" s="42" t="s">
        <v>134</v>
      </c>
      <c r="D29" s="9">
        <v>5000</v>
      </c>
      <c r="E29" s="10"/>
      <c r="F29" s="11" t="s">
        <v>0</v>
      </c>
      <c r="G29" s="11">
        <v>308</v>
      </c>
      <c r="H29" s="47">
        <v>44551</v>
      </c>
      <c r="I29" s="114">
        <f>SUM(D29:D30)</f>
        <v>5180</v>
      </c>
    </row>
    <row r="30" spans="1:9" ht="33.75" thickBot="1" x14ac:dyDescent="0.3">
      <c r="A30" s="41" t="s">
        <v>12</v>
      </c>
      <c r="B30" s="95"/>
      <c r="C30" s="27" t="s">
        <v>153</v>
      </c>
      <c r="D30" s="7">
        <v>180</v>
      </c>
      <c r="E30" s="6"/>
      <c r="F30" s="8" t="s">
        <v>16</v>
      </c>
      <c r="G30" s="8">
        <v>1238</v>
      </c>
      <c r="H30" s="53">
        <v>44553</v>
      </c>
      <c r="I30" s="115"/>
    </row>
    <row r="31" spans="1:9" ht="33" x14ac:dyDescent="0.25">
      <c r="A31" s="36" t="s">
        <v>12</v>
      </c>
      <c r="B31" s="92" t="s">
        <v>137</v>
      </c>
      <c r="C31" s="10" t="s">
        <v>35</v>
      </c>
      <c r="D31" s="9">
        <v>800</v>
      </c>
      <c r="E31" s="10" t="s">
        <v>11</v>
      </c>
      <c r="F31" s="11" t="s">
        <v>0</v>
      </c>
      <c r="G31" s="11">
        <v>95</v>
      </c>
      <c r="H31" s="47">
        <v>44336</v>
      </c>
      <c r="I31" s="102">
        <f>SUM(D31:D33)</f>
        <v>2118</v>
      </c>
    </row>
    <row r="32" spans="1:9" ht="49.5" x14ac:dyDescent="0.25">
      <c r="A32" s="51" t="s">
        <v>12</v>
      </c>
      <c r="B32" s="93"/>
      <c r="C32" s="3" t="s">
        <v>131</v>
      </c>
      <c r="D32" s="4">
        <v>1000</v>
      </c>
      <c r="E32" s="3"/>
      <c r="F32" s="5" t="s">
        <v>16</v>
      </c>
      <c r="G32" s="5">
        <v>1079</v>
      </c>
      <c r="H32" s="50">
        <v>44531</v>
      </c>
      <c r="I32" s="103"/>
    </row>
    <row r="33" spans="1:9" ht="33.75" thickBot="1" x14ac:dyDescent="0.3">
      <c r="A33" s="37" t="s">
        <v>12</v>
      </c>
      <c r="B33" s="94"/>
      <c r="C33" s="19" t="s">
        <v>153</v>
      </c>
      <c r="D33" s="12">
        <v>318</v>
      </c>
      <c r="E33" s="19"/>
      <c r="F33" s="22" t="s">
        <v>16</v>
      </c>
      <c r="G33" s="22">
        <v>1238</v>
      </c>
      <c r="H33" s="48">
        <v>44553</v>
      </c>
      <c r="I33" s="112"/>
    </row>
    <row r="34" spans="1:9" ht="33.75" thickBot="1" x14ac:dyDescent="0.3">
      <c r="A34" s="27" t="s">
        <v>12</v>
      </c>
      <c r="B34" s="39" t="s">
        <v>136</v>
      </c>
      <c r="C34" s="27" t="s">
        <v>32</v>
      </c>
      <c r="D34" s="28">
        <v>150</v>
      </c>
      <c r="E34" s="27" t="s">
        <v>11</v>
      </c>
      <c r="F34" s="29" t="s">
        <v>0</v>
      </c>
      <c r="G34" s="29">
        <v>92</v>
      </c>
      <c r="H34" s="69">
        <v>44336</v>
      </c>
      <c r="I34" s="68">
        <f>D34</f>
        <v>150</v>
      </c>
    </row>
    <row r="35" spans="1:9" ht="16.5" x14ac:dyDescent="0.25">
      <c r="A35" s="36" t="s">
        <v>12</v>
      </c>
      <c r="B35" s="90" t="s">
        <v>140</v>
      </c>
      <c r="C35" s="10" t="s">
        <v>123</v>
      </c>
      <c r="D35" s="9">
        <v>1000</v>
      </c>
      <c r="E35" s="10"/>
      <c r="F35" s="11" t="s">
        <v>16</v>
      </c>
      <c r="G35" s="11">
        <v>1162</v>
      </c>
      <c r="H35" s="47">
        <v>44546</v>
      </c>
      <c r="I35" s="114">
        <f>SUM(D35:D37)</f>
        <v>1353</v>
      </c>
    </row>
    <row r="36" spans="1:9" ht="33" x14ac:dyDescent="0.25">
      <c r="A36" s="51" t="s">
        <v>12</v>
      </c>
      <c r="B36" s="95"/>
      <c r="C36" s="3" t="s">
        <v>153</v>
      </c>
      <c r="D36" s="4">
        <v>328</v>
      </c>
      <c r="E36" s="3"/>
      <c r="F36" s="5" t="s">
        <v>16</v>
      </c>
      <c r="G36" s="5">
        <v>1238</v>
      </c>
      <c r="H36" s="50">
        <v>44553</v>
      </c>
      <c r="I36" s="115"/>
    </row>
    <row r="37" spans="1:9" ht="50.25" thickBot="1" x14ac:dyDescent="0.3">
      <c r="A37" s="37" t="s">
        <v>12</v>
      </c>
      <c r="B37" s="91"/>
      <c r="C37" s="19" t="s">
        <v>54</v>
      </c>
      <c r="D37" s="12">
        <v>25</v>
      </c>
      <c r="E37" s="19" t="s">
        <v>11</v>
      </c>
      <c r="F37" s="22" t="s">
        <v>0</v>
      </c>
      <c r="G37" s="22">
        <v>113</v>
      </c>
      <c r="H37" s="48">
        <v>44357</v>
      </c>
      <c r="I37" s="116"/>
    </row>
    <row r="38" spans="1:9" ht="45" customHeight="1" thickBot="1" x14ac:dyDescent="0.3">
      <c r="A38" s="40" t="s">
        <v>12</v>
      </c>
      <c r="B38" s="33" t="s">
        <v>118</v>
      </c>
      <c r="C38" s="42" t="s">
        <v>102</v>
      </c>
      <c r="D38" s="55">
        <v>200</v>
      </c>
      <c r="E38" s="42"/>
      <c r="F38" s="52" t="s">
        <v>16</v>
      </c>
      <c r="G38" s="52">
        <v>1272</v>
      </c>
      <c r="H38" s="81">
        <v>44559</v>
      </c>
      <c r="I38" s="68">
        <f>D38</f>
        <v>200</v>
      </c>
    </row>
    <row r="39" spans="1:9" ht="66" x14ac:dyDescent="0.25">
      <c r="A39" s="36" t="s">
        <v>12</v>
      </c>
      <c r="B39" s="92" t="s">
        <v>30</v>
      </c>
      <c r="C39" s="10" t="s">
        <v>31</v>
      </c>
      <c r="D39" s="9">
        <v>135</v>
      </c>
      <c r="E39" s="10" t="s">
        <v>11</v>
      </c>
      <c r="F39" s="11" t="s">
        <v>0</v>
      </c>
      <c r="G39" s="11">
        <v>86</v>
      </c>
      <c r="H39" s="47">
        <v>44329</v>
      </c>
      <c r="I39" s="102">
        <f>SUM(D39:D45)</f>
        <v>8225</v>
      </c>
    </row>
    <row r="40" spans="1:9" ht="66" x14ac:dyDescent="0.25">
      <c r="A40" s="51" t="s">
        <v>12</v>
      </c>
      <c r="B40" s="93"/>
      <c r="C40" s="3" t="s">
        <v>31</v>
      </c>
      <c r="D40" s="70">
        <v>1250</v>
      </c>
      <c r="E40" s="43"/>
      <c r="F40" s="44" t="s">
        <v>16</v>
      </c>
      <c r="G40" s="44">
        <v>467</v>
      </c>
      <c r="H40" s="82">
        <v>44337</v>
      </c>
      <c r="I40" s="103"/>
    </row>
    <row r="41" spans="1:9" ht="66" x14ac:dyDescent="0.25">
      <c r="A41" s="51" t="s">
        <v>12</v>
      </c>
      <c r="B41" s="93"/>
      <c r="C41" s="3" t="s">
        <v>88</v>
      </c>
      <c r="D41" s="4">
        <v>270</v>
      </c>
      <c r="E41" s="3" t="s">
        <v>11</v>
      </c>
      <c r="F41" s="5" t="s">
        <v>0</v>
      </c>
      <c r="G41" s="5">
        <v>214</v>
      </c>
      <c r="H41" s="50">
        <v>44488</v>
      </c>
      <c r="I41" s="103"/>
    </row>
    <row r="42" spans="1:9" ht="66" x14ac:dyDescent="0.25">
      <c r="A42" s="51" t="s">
        <v>12</v>
      </c>
      <c r="B42" s="93"/>
      <c r="C42" s="3" t="s">
        <v>88</v>
      </c>
      <c r="D42" s="4">
        <v>550</v>
      </c>
      <c r="E42" s="3"/>
      <c r="F42" s="5" t="s">
        <v>16</v>
      </c>
      <c r="G42" s="5">
        <v>948</v>
      </c>
      <c r="H42" s="50">
        <v>44494</v>
      </c>
      <c r="I42" s="103"/>
    </row>
    <row r="43" spans="1:9" ht="66" x14ac:dyDescent="0.25">
      <c r="A43" s="51" t="s">
        <v>12</v>
      </c>
      <c r="B43" s="93"/>
      <c r="C43" s="3" t="s">
        <v>89</v>
      </c>
      <c r="D43" s="4">
        <v>270</v>
      </c>
      <c r="E43" s="3" t="s">
        <v>11</v>
      </c>
      <c r="F43" s="5" t="s">
        <v>0</v>
      </c>
      <c r="G43" s="5">
        <v>215</v>
      </c>
      <c r="H43" s="50">
        <v>44488</v>
      </c>
      <c r="I43" s="103"/>
    </row>
    <row r="44" spans="1:9" ht="66" x14ac:dyDescent="0.25">
      <c r="A44" s="51" t="s">
        <v>12</v>
      </c>
      <c r="B44" s="93"/>
      <c r="C44" s="3" t="s">
        <v>89</v>
      </c>
      <c r="D44" s="4">
        <v>750</v>
      </c>
      <c r="E44" s="3"/>
      <c r="F44" s="5" t="s">
        <v>16</v>
      </c>
      <c r="G44" s="5">
        <v>949</v>
      </c>
      <c r="H44" s="50">
        <v>44494</v>
      </c>
      <c r="I44" s="103"/>
    </row>
    <row r="45" spans="1:9" ht="33.75" thickBot="1" x14ac:dyDescent="0.3">
      <c r="A45" s="37" t="s">
        <v>12</v>
      </c>
      <c r="B45" s="94"/>
      <c r="C45" s="19" t="s">
        <v>103</v>
      </c>
      <c r="D45" s="12">
        <v>5000</v>
      </c>
      <c r="E45" s="19"/>
      <c r="F45" s="22" t="s">
        <v>16</v>
      </c>
      <c r="G45" s="22">
        <v>1266</v>
      </c>
      <c r="H45" s="48">
        <v>44558</v>
      </c>
      <c r="I45" s="112"/>
    </row>
    <row r="46" spans="1:9" ht="33.75" thickBot="1" x14ac:dyDescent="0.3">
      <c r="A46" s="56" t="s">
        <v>12</v>
      </c>
      <c r="B46" s="67" t="s">
        <v>80</v>
      </c>
      <c r="C46" s="57" t="s">
        <v>77</v>
      </c>
      <c r="D46" s="58">
        <v>1000</v>
      </c>
      <c r="E46" s="57"/>
      <c r="F46" s="59" t="s">
        <v>16</v>
      </c>
      <c r="G46" s="59">
        <v>757</v>
      </c>
      <c r="H46" s="71">
        <v>44427</v>
      </c>
      <c r="I46" s="113">
        <f>D46</f>
        <v>1000</v>
      </c>
    </row>
    <row r="47" spans="1:9" ht="66" x14ac:dyDescent="0.25">
      <c r="A47" s="36" t="s">
        <v>12</v>
      </c>
      <c r="B47" s="90" t="s">
        <v>108</v>
      </c>
      <c r="C47" s="10" t="s">
        <v>85</v>
      </c>
      <c r="D47" s="9">
        <v>270</v>
      </c>
      <c r="E47" s="10" t="s">
        <v>11</v>
      </c>
      <c r="F47" s="11" t="s">
        <v>0</v>
      </c>
      <c r="G47" s="11">
        <v>205</v>
      </c>
      <c r="H47" s="47">
        <v>44481</v>
      </c>
      <c r="I47" s="107">
        <f>SUM(D47:D48)</f>
        <v>570</v>
      </c>
    </row>
    <row r="48" spans="1:9" ht="66.75" thickBot="1" x14ac:dyDescent="0.3">
      <c r="A48" s="37" t="s">
        <v>12</v>
      </c>
      <c r="B48" s="91"/>
      <c r="C48" s="19" t="s">
        <v>85</v>
      </c>
      <c r="D48" s="12">
        <v>300</v>
      </c>
      <c r="E48" s="19"/>
      <c r="F48" s="22" t="s">
        <v>16</v>
      </c>
      <c r="G48" s="22">
        <v>946</v>
      </c>
      <c r="H48" s="48">
        <v>44494</v>
      </c>
      <c r="I48" s="108"/>
    </row>
    <row r="49" spans="1:9" ht="50.25" thickBot="1" x14ac:dyDescent="0.3">
      <c r="A49" s="16" t="s">
        <v>12</v>
      </c>
      <c r="B49" s="26" t="s">
        <v>79</v>
      </c>
      <c r="C49" s="16" t="s">
        <v>78</v>
      </c>
      <c r="D49" s="17">
        <v>500</v>
      </c>
      <c r="E49" s="16"/>
      <c r="F49" s="18" t="s">
        <v>16</v>
      </c>
      <c r="G49" s="18">
        <v>756</v>
      </c>
      <c r="H49" s="49">
        <v>44427</v>
      </c>
      <c r="I49" s="68">
        <f>D49</f>
        <v>500</v>
      </c>
    </row>
    <row r="50" spans="1:9" ht="66" x14ac:dyDescent="0.25">
      <c r="A50" s="36" t="s">
        <v>12</v>
      </c>
      <c r="B50" s="90" t="s">
        <v>116</v>
      </c>
      <c r="C50" s="10" t="s">
        <v>99</v>
      </c>
      <c r="D50" s="9">
        <v>270</v>
      </c>
      <c r="E50" s="10" t="s">
        <v>11</v>
      </c>
      <c r="F50" s="11" t="s">
        <v>0</v>
      </c>
      <c r="G50" s="11">
        <v>299</v>
      </c>
      <c r="H50" s="47">
        <v>44551</v>
      </c>
      <c r="I50" s="107">
        <f>SUM(D50:D51)</f>
        <v>770</v>
      </c>
    </row>
    <row r="51" spans="1:9" ht="66.75" thickBot="1" x14ac:dyDescent="0.3">
      <c r="A51" s="37" t="s">
        <v>12</v>
      </c>
      <c r="B51" s="91"/>
      <c r="C51" s="19" t="s">
        <v>99</v>
      </c>
      <c r="D51" s="12">
        <v>500</v>
      </c>
      <c r="E51" s="19"/>
      <c r="F51" s="22" t="s">
        <v>16</v>
      </c>
      <c r="G51" s="22">
        <v>1277</v>
      </c>
      <c r="H51" s="48">
        <v>44559</v>
      </c>
      <c r="I51" s="108"/>
    </row>
    <row r="52" spans="1:9" ht="33.75" thickBot="1" x14ac:dyDescent="0.3">
      <c r="A52" s="56" t="s">
        <v>12</v>
      </c>
      <c r="B52" s="67" t="s">
        <v>24</v>
      </c>
      <c r="C52" s="57" t="s">
        <v>18</v>
      </c>
      <c r="D52" s="58">
        <v>3000</v>
      </c>
      <c r="E52" s="57"/>
      <c r="F52" s="59" t="s">
        <v>16</v>
      </c>
      <c r="G52" s="59">
        <v>269</v>
      </c>
      <c r="H52" s="71">
        <v>44277</v>
      </c>
      <c r="I52" s="113">
        <f>D52</f>
        <v>3000</v>
      </c>
    </row>
    <row r="53" spans="1:9" ht="83.25" thickBot="1" x14ac:dyDescent="0.3">
      <c r="A53" s="72" t="s">
        <v>12</v>
      </c>
      <c r="B53" s="67" t="s">
        <v>107</v>
      </c>
      <c r="C53" s="57" t="s">
        <v>84</v>
      </c>
      <c r="D53" s="58">
        <v>270</v>
      </c>
      <c r="E53" s="57" t="s">
        <v>11</v>
      </c>
      <c r="F53" s="59" t="s">
        <v>0</v>
      </c>
      <c r="G53" s="59">
        <v>196</v>
      </c>
      <c r="H53" s="71">
        <v>44474</v>
      </c>
      <c r="I53" s="68">
        <f>D53</f>
        <v>270</v>
      </c>
    </row>
    <row r="54" spans="1:9" ht="49.5" customHeight="1" x14ac:dyDescent="0.25">
      <c r="A54" s="36" t="s">
        <v>12</v>
      </c>
      <c r="B54" s="90" t="s">
        <v>33</v>
      </c>
      <c r="C54" s="10" t="s">
        <v>34</v>
      </c>
      <c r="D54" s="9">
        <v>300</v>
      </c>
      <c r="E54" s="10" t="s">
        <v>11</v>
      </c>
      <c r="F54" s="11" t="s">
        <v>0</v>
      </c>
      <c r="G54" s="11">
        <v>94</v>
      </c>
      <c r="H54" s="47">
        <v>44336</v>
      </c>
      <c r="I54" s="107">
        <f>SUM(D54:D55)</f>
        <v>404</v>
      </c>
    </row>
    <row r="55" spans="1:9" ht="50.25" thickBot="1" x14ac:dyDescent="0.3">
      <c r="A55" s="37" t="s">
        <v>12</v>
      </c>
      <c r="B55" s="91"/>
      <c r="C55" s="23" t="s">
        <v>91</v>
      </c>
      <c r="D55" s="24">
        <v>104</v>
      </c>
      <c r="E55" s="23" t="s">
        <v>11</v>
      </c>
      <c r="F55" s="25" t="s">
        <v>0</v>
      </c>
      <c r="G55" s="25">
        <v>230</v>
      </c>
      <c r="H55" s="54">
        <v>44497</v>
      </c>
      <c r="I55" s="108"/>
    </row>
    <row r="56" spans="1:9" ht="66" customHeight="1" thickBot="1" x14ac:dyDescent="0.3">
      <c r="A56" s="40" t="s">
        <v>12</v>
      </c>
      <c r="B56" s="33" t="s">
        <v>15</v>
      </c>
      <c r="C56" s="42" t="s">
        <v>13</v>
      </c>
      <c r="D56" s="55">
        <v>500</v>
      </c>
      <c r="E56" s="42" t="s">
        <v>11</v>
      </c>
      <c r="F56" s="52" t="s">
        <v>0</v>
      </c>
      <c r="G56" s="52">
        <v>66</v>
      </c>
      <c r="H56" s="81">
        <v>44301</v>
      </c>
      <c r="I56" s="73">
        <f>D56</f>
        <v>500</v>
      </c>
    </row>
    <row r="57" spans="1:9" ht="49.5" x14ac:dyDescent="0.25">
      <c r="A57" s="36" t="s">
        <v>12</v>
      </c>
      <c r="B57" s="90" t="s">
        <v>71</v>
      </c>
      <c r="C57" s="10" t="s">
        <v>70</v>
      </c>
      <c r="D57" s="9">
        <v>500</v>
      </c>
      <c r="E57" s="10"/>
      <c r="F57" s="11" t="s">
        <v>16</v>
      </c>
      <c r="G57" s="11">
        <v>708</v>
      </c>
      <c r="H57" s="47">
        <v>44412</v>
      </c>
      <c r="I57" s="99">
        <f>SUM(D57:D58)</f>
        <v>700</v>
      </c>
    </row>
    <row r="58" spans="1:9" ht="50.25" thickBot="1" x14ac:dyDescent="0.3">
      <c r="A58" s="60" t="s">
        <v>12</v>
      </c>
      <c r="B58" s="91"/>
      <c r="C58" s="6" t="s">
        <v>70</v>
      </c>
      <c r="D58" s="7">
        <v>200</v>
      </c>
      <c r="E58" s="6" t="s">
        <v>11</v>
      </c>
      <c r="F58" s="74" t="s">
        <v>0</v>
      </c>
      <c r="G58" s="74">
        <v>151</v>
      </c>
      <c r="H58" s="75">
        <v>44404</v>
      </c>
      <c r="I58" s="100"/>
    </row>
    <row r="59" spans="1:9" ht="33" x14ac:dyDescent="0.25">
      <c r="A59" s="36" t="s">
        <v>12</v>
      </c>
      <c r="B59" s="110" t="s">
        <v>120</v>
      </c>
      <c r="C59" s="10" t="s">
        <v>122</v>
      </c>
      <c r="D59" s="9">
        <v>116960</v>
      </c>
      <c r="E59" s="10"/>
      <c r="F59" s="11" t="s">
        <v>16</v>
      </c>
      <c r="G59" s="11">
        <v>979</v>
      </c>
      <c r="H59" s="47">
        <v>44503</v>
      </c>
      <c r="I59" s="102">
        <f>SUM(D59:D60)</f>
        <v>158560</v>
      </c>
    </row>
    <row r="60" spans="1:9" ht="66" customHeight="1" thickBot="1" x14ac:dyDescent="0.3">
      <c r="A60" s="37" t="s">
        <v>12</v>
      </c>
      <c r="B60" s="111"/>
      <c r="C60" s="19" t="s">
        <v>121</v>
      </c>
      <c r="D60" s="12">
        <v>41600</v>
      </c>
      <c r="E60" s="19"/>
      <c r="F60" s="22" t="s">
        <v>16</v>
      </c>
      <c r="G60" s="22">
        <v>976</v>
      </c>
      <c r="H60" s="48">
        <v>44503</v>
      </c>
      <c r="I60" s="112"/>
    </row>
    <row r="61" spans="1:9" ht="33.75" thickBot="1" x14ac:dyDescent="0.3">
      <c r="A61" s="41" t="s">
        <v>12</v>
      </c>
      <c r="B61" s="39" t="s">
        <v>25</v>
      </c>
      <c r="C61" s="27" t="s">
        <v>17</v>
      </c>
      <c r="D61" s="28">
        <v>500</v>
      </c>
      <c r="E61" s="27"/>
      <c r="F61" s="29" t="s">
        <v>16</v>
      </c>
      <c r="G61" s="29">
        <v>21</v>
      </c>
      <c r="H61" s="69">
        <v>44209</v>
      </c>
      <c r="I61" s="73">
        <f>D61</f>
        <v>500</v>
      </c>
    </row>
    <row r="62" spans="1:9" ht="66" customHeight="1" x14ac:dyDescent="0.25">
      <c r="A62" s="36" t="s">
        <v>12</v>
      </c>
      <c r="B62" s="90" t="s">
        <v>68</v>
      </c>
      <c r="C62" s="10" t="s">
        <v>69</v>
      </c>
      <c r="D62" s="9">
        <v>250</v>
      </c>
      <c r="E62" s="10" t="s">
        <v>11</v>
      </c>
      <c r="F62" s="11" t="s">
        <v>0</v>
      </c>
      <c r="G62" s="11">
        <v>135</v>
      </c>
      <c r="H62" s="47">
        <v>44383</v>
      </c>
      <c r="I62" s="99">
        <f>SUM(D62:D65)</f>
        <v>985</v>
      </c>
    </row>
    <row r="63" spans="1:9" ht="33" x14ac:dyDescent="0.25">
      <c r="A63" s="51" t="s">
        <v>12</v>
      </c>
      <c r="B63" s="95"/>
      <c r="C63" s="3" t="s">
        <v>81</v>
      </c>
      <c r="D63" s="4">
        <v>300</v>
      </c>
      <c r="E63" s="3" t="s">
        <v>11</v>
      </c>
      <c r="F63" s="5" t="s">
        <v>0</v>
      </c>
      <c r="G63" s="5">
        <v>166</v>
      </c>
      <c r="H63" s="50">
        <v>44441</v>
      </c>
      <c r="I63" s="105"/>
    </row>
    <row r="64" spans="1:9" ht="33" x14ac:dyDescent="0.25">
      <c r="A64" s="51" t="s">
        <v>12</v>
      </c>
      <c r="B64" s="95"/>
      <c r="C64" s="3" t="s">
        <v>81</v>
      </c>
      <c r="D64" s="4">
        <v>300</v>
      </c>
      <c r="E64" s="3"/>
      <c r="F64" s="20" t="s">
        <v>16</v>
      </c>
      <c r="G64" s="20">
        <v>803</v>
      </c>
      <c r="H64" s="76">
        <v>44452</v>
      </c>
      <c r="I64" s="105"/>
    </row>
    <row r="65" spans="1:9" ht="33.75" thickBot="1" x14ac:dyDescent="0.3">
      <c r="A65" s="60" t="s">
        <v>12</v>
      </c>
      <c r="B65" s="91"/>
      <c r="C65" s="6" t="s">
        <v>26</v>
      </c>
      <c r="D65" s="7">
        <v>135</v>
      </c>
      <c r="E65" s="6" t="s">
        <v>11</v>
      </c>
      <c r="F65" s="8" t="s">
        <v>0</v>
      </c>
      <c r="G65" s="8">
        <v>74</v>
      </c>
      <c r="H65" s="53">
        <v>44315</v>
      </c>
      <c r="I65" s="100"/>
    </row>
    <row r="66" spans="1:9" ht="45" x14ac:dyDescent="0.25">
      <c r="A66" s="36" t="s">
        <v>12</v>
      </c>
      <c r="B66" s="90" t="s">
        <v>64</v>
      </c>
      <c r="C66" s="10" t="s">
        <v>63</v>
      </c>
      <c r="D66" s="9">
        <v>270</v>
      </c>
      <c r="E66" s="10" t="s">
        <v>11</v>
      </c>
      <c r="F66" s="11" t="s">
        <v>0</v>
      </c>
      <c r="G66" s="11">
        <v>118</v>
      </c>
      <c r="H66" s="47">
        <v>44369</v>
      </c>
      <c r="I66" s="102">
        <f>SUM(D66:D67)</f>
        <v>1070</v>
      </c>
    </row>
    <row r="67" spans="1:9" ht="50.25" thickBot="1" x14ac:dyDescent="0.3">
      <c r="A67" s="37" t="s">
        <v>12</v>
      </c>
      <c r="B67" s="91"/>
      <c r="C67" s="19" t="s">
        <v>155</v>
      </c>
      <c r="D67" s="12">
        <v>800</v>
      </c>
      <c r="E67" s="19"/>
      <c r="F67" s="21" t="s">
        <v>16</v>
      </c>
      <c r="G67" s="21">
        <v>619</v>
      </c>
      <c r="H67" s="77">
        <v>44386</v>
      </c>
      <c r="I67" s="112"/>
    </row>
    <row r="68" spans="1:9" ht="17.25" thickBot="1" x14ac:dyDescent="0.3">
      <c r="A68" s="27" t="s">
        <v>12</v>
      </c>
      <c r="B68" s="39" t="s">
        <v>112</v>
      </c>
      <c r="C68" s="27" t="s">
        <v>100</v>
      </c>
      <c r="D68" s="28">
        <v>3000</v>
      </c>
      <c r="E68" s="27"/>
      <c r="F68" s="29" t="s">
        <v>16</v>
      </c>
      <c r="G68" s="29">
        <v>1276</v>
      </c>
      <c r="H68" s="69">
        <v>44559</v>
      </c>
      <c r="I68" s="117">
        <f>D68</f>
        <v>3000</v>
      </c>
    </row>
    <row r="69" spans="1:9" ht="49.5" customHeight="1" x14ac:dyDescent="0.25">
      <c r="A69" s="36" t="s">
        <v>12</v>
      </c>
      <c r="B69" s="90" t="s">
        <v>44</v>
      </c>
      <c r="C69" s="10" t="s">
        <v>45</v>
      </c>
      <c r="D69" s="9">
        <v>400</v>
      </c>
      <c r="E69" s="10" t="s">
        <v>11</v>
      </c>
      <c r="F69" s="11" t="s">
        <v>46</v>
      </c>
      <c r="G69" s="11">
        <v>105</v>
      </c>
      <c r="H69" s="47">
        <v>44343</v>
      </c>
      <c r="I69" s="99">
        <f>SUM(D69:D70)</f>
        <v>639</v>
      </c>
    </row>
    <row r="70" spans="1:9" ht="33.75" thickBot="1" x14ac:dyDescent="0.3">
      <c r="A70" s="37" t="s">
        <v>12</v>
      </c>
      <c r="B70" s="91"/>
      <c r="C70" s="19" t="s">
        <v>153</v>
      </c>
      <c r="D70" s="12">
        <v>239</v>
      </c>
      <c r="E70" s="19"/>
      <c r="F70" s="22" t="s">
        <v>16</v>
      </c>
      <c r="G70" s="22">
        <v>1238</v>
      </c>
      <c r="H70" s="48">
        <v>44553</v>
      </c>
      <c r="I70" s="106"/>
    </row>
    <row r="71" spans="1:9" ht="66.75" thickBot="1" x14ac:dyDescent="0.3">
      <c r="A71" s="56" t="s">
        <v>12</v>
      </c>
      <c r="B71" s="67" t="s">
        <v>104</v>
      </c>
      <c r="C71" s="57" t="s">
        <v>83</v>
      </c>
      <c r="D71" s="58">
        <v>270</v>
      </c>
      <c r="E71" s="57" t="s">
        <v>11</v>
      </c>
      <c r="F71" s="59" t="s">
        <v>0</v>
      </c>
      <c r="G71" s="59">
        <v>179</v>
      </c>
      <c r="H71" s="71">
        <v>44453</v>
      </c>
      <c r="I71" s="68">
        <f t="shared" ref="I71:I76" si="0">D71</f>
        <v>270</v>
      </c>
    </row>
    <row r="72" spans="1:9" ht="66.75" thickBot="1" x14ac:dyDescent="0.3">
      <c r="A72" s="56" t="s">
        <v>12</v>
      </c>
      <c r="B72" s="67" t="s">
        <v>75</v>
      </c>
      <c r="C72" s="57" t="s">
        <v>76</v>
      </c>
      <c r="D72" s="58">
        <v>270</v>
      </c>
      <c r="E72" s="57" t="s">
        <v>11</v>
      </c>
      <c r="F72" s="59" t="s">
        <v>0</v>
      </c>
      <c r="G72" s="59">
        <v>158</v>
      </c>
      <c r="H72" s="71">
        <v>44411</v>
      </c>
      <c r="I72" s="68">
        <f t="shared" si="0"/>
        <v>270</v>
      </c>
    </row>
    <row r="73" spans="1:9" ht="66.75" thickBot="1" x14ac:dyDescent="0.3">
      <c r="A73" s="56" t="s">
        <v>12</v>
      </c>
      <c r="B73" s="67" t="s">
        <v>66</v>
      </c>
      <c r="C73" s="57" t="s">
        <v>67</v>
      </c>
      <c r="D73" s="58">
        <v>200</v>
      </c>
      <c r="E73" s="57" t="s">
        <v>11</v>
      </c>
      <c r="F73" s="59" t="s">
        <v>0</v>
      </c>
      <c r="G73" s="59">
        <v>132</v>
      </c>
      <c r="H73" s="71">
        <v>44383</v>
      </c>
      <c r="I73" s="68">
        <f t="shared" si="0"/>
        <v>200</v>
      </c>
    </row>
    <row r="74" spans="1:9" ht="50.25" thickBot="1" x14ac:dyDescent="0.3">
      <c r="A74" s="56" t="s">
        <v>12</v>
      </c>
      <c r="B74" s="67" t="s">
        <v>38</v>
      </c>
      <c r="C74" s="57" t="s">
        <v>39</v>
      </c>
      <c r="D74" s="58">
        <v>270</v>
      </c>
      <c r="E74" s="57" t="s">
        <v>11</v>
      </c>
      <c r="F74" s="59" t="s">
        <v>0</v>
      </c>
      <c r="G74" s="59">
        <v>99</v>
      </c>
      <c r="H74" s="71">
        <v>44343</v>
      </c>
      <c r="I74" s="68">
        <f t="shared" si="0"/>
        <v>270</v>
      </c>
    </row>
    <row r="75" spans="1:9" ht="33.75" thickBot="1" x14ac:dyDescent="0.3">
      <c r="A75" s="27" t="s">
        <v>12</v>
      </c>
      <c r="B75" s="39" t="s">
        <v>145</v>
      </c>
      <c r="C75" s="27" t="s">
        <v>132</v>
      </c>
      <c r="D75" s="28">
        <v>338</v>
      </c>
      <c r="E75" s="27" t="s">
        <v>11</v>
      </c>
      <c r="F75" s="29" t="s">
        <v>0</v>
      </c>
      <c r="G75" s="29">
        <v>295</v>
      </c>
      <c r="H75" s="69">
        <v>44551</v>
      </c>
      <c r="I75" s="68">
        <f t="shared" si="0"/>
        <v>338</v>
      </c>
    </row>
    <row r="76" spans="1:9" ht="66" customHeight="1" thickBot="1" x14ac:dyDescent="0.3">
      <c r="A76" s="40" t="s">
        <v>12</v>
      </c>
      <c r="B76" s="33" t="s">
        <v>60</v>
      </c>
      <c r="C76" s="42" t="s">
        <v>59</v>
      </c>
      <c r="D76" s="55">
        <v>270</v>
      </c>
      <c r="E76" s="42" t="s">
        <v>11</v>
      </c>
      <c r="F76" s="52" t="s">
        <v>0</v>
      </c>
      <c r="G76" s="78">
        <v>118</v>
      </c>
      <c r="H76" s="86">
        <v>44369</v>
      </c>
      <c r="I76" s="73">
        <f t="shared" si="0"/>
        <v>270</v>
      </c>
    </row>
    <row r="77" spans="1:9" ht="49.5" x14ac:dyDescent="0.25">
      <c r="A77" s="36" t="s">
        <v>12</v>
      </c>
      <c r="B77" s="90" t="s">
        <v>74</v>
      </c>
      <c r="C77" s="10" t="s">
        <v>73</v>
      </c>
      <c r="D77" s="9">
        <v>250</v>
      </c>
      <c r="E77" s="10"/>
      <c r="F77" s="11" t="s">
        <v>16</v>
      </c>
      <c r="G77" s="11">
        <v>706</v>
      </c>
      <c r="H77" s="47">
        <v>44412</v>
      </c>
      <c r="I77" s="102">
        <f>SUM(D77:D78)</f>
        <v>1250</v>
      </c>
    </row>
    <row r="78" spans="1:9" ht="50.25" thickBot="1" x14ac:dyDescent="0.3">
      <c r="A78" s="37" t="s">
        <v>12</v>
      </c>
      <c r="B78" s="91"/>
      <c r="C78" s="19" t="s">
        <v>94</v>
      </c>
      <c r="D78" s="12">
        <v>1000</v>
      </c>
      <c r="E78" s="19"/>
      <c r="F78" s="22" t="s">
        <v>16</v>
      </c>
      <c r="G78" s="22">
        <v>1077</v>
      </c>
      <c r="H78" s="48">
        <v>44531</v>
      </c>
      <c r="I78" s="112"/>
    </row>
    <row r="79" spans="1:9" ht="33.75" thickBot="1" x14ac:dyDescent="0.3">
      <c r="A79" s="56" t="s">
        <v>12</v>
      </c>
      <c r="B79" s="67" t="s">
        <v>117</v>
      </c>
      <c r="C79" s="57" t="s">
        <v>101</v>
      </c>
      <c r="D79" s="58">
        <v>300</v>
      </c>
      <c r="E79" s="57"/>
      <c r="F79" s="59" t="s">
        <v>16</v>
      </c>
      <c r="G79" s="59">
        <v>1275</v>
      </c>
      <c r="H79" s="71">
        <v>44559</v>
      </c>
      <c r="I79" s="68">
        <f>D79</f>
        <v>300</v>
      </c>
    </row>
    <row r="80" spans="1:9" ht="49.5" x14ac:dyDescent="0.25">
      <c r="A80" s="36" t="s">
        <v>12</v>
      </c>
      <c r="B80" s="90" t="s">
        <v>113</v>
      </c>
      <c r="C80" s="10" t="s">
        <v>95</v>
      </c>
      <c r="D80" s="9">
        <v>270</v>
      </c>
      <c r="E80" s="10" t="s">
        <v>11</v>
      </c>
      <c r="F80" s="11" t="s">
        <v>0</v>
      </c>
      <c r="G80" s="11">
        <v>255</v>
      </c>
      <c r="H80" s="47">
        <v>44523</v>
      </c>
      <c r="I80" s="107">
        <f>SUM(D80:D81)</f>
        <v>770</v>
      </c>
    </row>
    <row r="81" spans="1:9" ht="50.25" thickBot="1" x14ac:dyDescent="0.3">
      <c r="A81" s="60" t="s">
        <v>12</v>
      </c>
      <c r="B81" s="91"/>
      <c r="C81" s="6" t="s">
        <v>95</v>
      </c>
      <c r="D81" s="7">
        <v>500</v>
      </c>
      <c r="E81" s="6"/>
      <c r="F81" s="8" t="s">
        <v>16</v>
      </c>
      <c r="G81" s="8">
        <v>1078</v>
      </c>
      <c r="H81" s="53">
        <v>44531</v>
      </c>
      <c r="I81" s="109"/>
    </row>
    <row r="82" spans="1:9" ht="49.5" x14ac:dyDescent="0.25">
      <c r="A82" s="36" t="s">
        <v>12</v>
      </c>
      <c r="B82" s="90" t="s">
        <v>29</v>
      </c>
      <c r="C82" s="10" t="s">
        <v>28</v>
      </c>
      <c r="D82" s="9">
        <v>540</v>
      </c>
      <c r="E82" s="10" t="s">
        <v>11</v>
      </c>
      <c r="F82" s="11" t="s">
        <v>0</v>
      </c>
      <c r="G82" s="11">
        <v>80</v>
      </c>
      <c r="H82" s="47">
        <v>44322</v>
      </c>
      <c r="I82" s="102">
        <f>SUM(D82:D83)</f>
        <v>2540</v>
      </c>
    </row>
    <row r="83" spans="1:9" ht="49.5" customHeight="1" thickBot="1" x14ac:dyDescent="0.3">
      <c r="A83" s="37" t="s">
        <v>12</v>
      </c>
      <c r="B83" s="91"/>
      <c r="C83" s="19" t="s">
        <v>28</v>
      </c>
      <c r="D83" s="12">
        <v>2000</v>
      </c>
      <c r="E83" s="13"/>
      <c r="F83" s="14" t="s">
        <v>16</v>
      </c>
      <c r="G83" s="14">
        <v>466</v>
      </c>
      <c r="H83" s="79">
        <v>44337</v>
      </c>
      <c r="I83" s="112"/>
    </row>
    <row r="84" spans="1:9" ht="50.25" thickBot="1" x14ac:dyDescent="0.3">
      <c r="A84" s="41" t="s">
        <v>12</v>
      </c>
      <c r="B84" s="39" t="s">
        <v>115</v>
      </c>
      <c r="C84" s="27" t="s">
        <v>98</v>
      </c>
      <c r="D84" s="28">
        <v>135</v>
      </c>
      <c r="E84" s="27" t="s">
        <v>11</v>
      </c>
      <c r="F84" s="29" t="s">
        <v>0</v>
      </c>
      <c r="G84" s="29">
        <v>278</v>
      </c>
      <c r="H84" s="69">
        <v>44537</v>
      </c>
      <c r="I84" s="73">
        <f>D84</f>
        <v>135</v>
      </c>
    </row>
    <row r="85" spans="1:9" ht="33" x14ac:dyDescent="0.25">
      <c r="A85" s="36" t="s">
        <v>12</v>
      </c>
      <c r="B85" s="90" t="s">
        <v>51</v>
      </c>
      <c r="C85" s="10" t="s">
        <v>52</v>
      </c>
      <c r="D85" s="9">
        <v>200</v>
      </c>
      <c r="E85" s="10" t="s">
        <v>11</v>
      </c>
      <c r="F85" s="11" t="s">
        <v>0</v>
      </c>
      <c r="G85" s="11">
        <v>109</v>
      </c>
      <c r="H85" s="47">
        <v>44350</v>
      </c>
      <c r="I85" s="99">
        <f>SUM(D85:D87)</f>
        <v>950</v>
      </c>
    </row>
    <row r="86" spans="1:9" ht="33" x14ac:dyDescent="0.25">
      <c r="A86" s="51" t="s">
        <v>12</v>
      </c>
      <c r="B86" s="95"/>
      <c r="C86" s="3" t="s">
        <v>52</v>
      </c>
      <c r="D86" s="4">
        <v>250</v>
      </c>
      <c r="E86" s="3"/>
      <c r="F86" s="44" t="s">
        <v>16</v>
      </c>
      <c r="G86" s="44">
        <v>523</v>
      </c>
      <c r="H86" s="82">
        <v>44356</v>
      </c>
      <c r="I86" s="105"/>
    </row>
    <row r="87" spans="1:9" ht="82.5" customHeight="1" thickBot="1" x14ac:dyDescent="0.3">
      <c r="A87" s="37" t="s">
        <v>12</v>
      </c>
      <c r="B87" s="91"/>
      <c r="C87" s="19" t="s">
        <v>72</v>
      </c>
      <c r="D87" s="12">
        <v>500</v>
      </c>
      <c r="E87" s="19"/>
      <c r="F87" s="22" t="s">
        <v>16</v>
      </c>
      <c r="G87" s="22">
        <v>705</v>
      </c>
      <c r="H87" s="48">
        <v>44410</v>
      </c>
      <c r="I87" s="106"/>
    </row>
    <row r="88" spans="1:9" ht="50.25" thickBot="1" x14ac:dyDescent="0.3">
      <c r="A88" s="38" t="s">
        <v>12</v>
      </c>
      <c r="B88" s="34" t="s">
        <v>114</v>
      </c>
      <c r="C88" s="23" t="s">
        <v>96</v>
      </c>
      <c r="D88" s="24">
        <v>270</v>
      </c>
      <c r="E88" s="23" t="s">
        <v>11</v>
      </c>
      <c r="F88" s="25" t="s">
        <v>0</v>
      </c>
      <c r="G88" s="25">
        <v>263</v>
      </c>
      <c r="H88" s="54">
        <v>44532</v>
      </c>
      <c r="I88" s="68">
        <f>D88</f>
        <v>270</v>
      </c>
    </row>
    <row r="89" spans="1:9" ht="33" customHeight="1" x14ac:dyDescent="0.25">
      <c r="A89" s="40" t="s">
        <v>12</v>
      </c>
      <c r="B89" s="90" t="s">
        <v>139</v>
      </c>
      <c r="C89" s="42" t="s">
        <v>37</v>
      </c>
      <c r="D89" s="9">
        <v>200</v>
      </c>
      <c r="E89" s="10" t="s">
        <v>11</v>
      </c>
      <c r="F89" s="11" t="s">
        <v>0</v>
      </c>
      <c r="G89" s="11">
        <v>97</v>
      </c>
      <c r="H89" s="47">
        <v>44336</v>
      </c>
      <c r="I89" s="107">
        <f>SUM(D89:D90)</f>
        <v>450</v>
      </c>
    </row>
    <row r="90" spans="1:9" ht="33.75" thickBot="1" x14ac:dyDescent="0.3">
      <c r="A90" s="32" t="s">
        <v>12</v>
      </c>
      <c r="B90" s="91"/>
      <c r="C90" s="35" t="s">
        <v>82</v>
      </c>
      <c r="D90" s="24">
        <v>250</v>
      </c>
      <c r="E90" s="23"/>
      <c r="F90" s="46" t="s">
        <v>16</v>
      </c>
      <c r="G90" s="46">
        <v>804</v>
      </c>
      <c r="H90" s="87">
        <v>44452</v>
      </c>
      <c r="I90" s="108"/>
    </row>
    <row r="91" spans="1:9" ht="50.25" thickBot="1" x14ac:dyDescent="0.3">
      <c r="A91" s="72" t="s">
        <v>12</v>
      </c>
      <c r="B91" s="67" t="s">
        <v>105</v>
      </c>
      <c r="C91" s="80" t="s">
        <v>106</v>
      </c>
      <c r="D91" s="58">
        <v>700</v>
      </c>
      <c r="E91" s="57"/>
      <c r="F91" s="59" t="s">
        <v>16</v>
      </c>
      <c r="G91" s="59">
        <v>899</v>
      </c>
      <c r="H91" s="71">
        <v>44480</v>
      </c>
      <c r="I91" s="68">
        <f>D91</f>
        <v>700</v>
      </c>
    </row>
    <row r="92" spans="1:9" ht="33.75" thickBot="1" x14ac:dyDescent="0.3">
      <c r="A92" s="40" t="s">
        <v>12</v>
      </c>
      <c r="B92" s="33" t="s">
        <v>151</v>
      </c>
      <c r="C92" s="42" t="s">
        <v>153</v>
      </c>
      <c r="D92" s="55">
        <v>155</v>
      </c>
      <c r="E92" s="42"/>
      <c r="F92" s="52" t="s">
        <v>16</v>
      </c>
      <c r="G92" s="52">
        <v>1238</v>
      </c>
      <c r="H92" s="81">
        <v>44553</v>
      </c>
      <c r="I92" s="73">
        <f>D92</f>
        <v>155</v>
      </c>
    </row>
    <row r="93" spans="1:9" ht="33" x14ac:dyDescent="0.25">
      <c r="A93" s="36" t="s">
        <v>12</v>
      </c>
      <c r="B93" s="92" t="s">
        <v>144</v>
      </c>
      <c r="C93" s="10" t="s">
        <v>128</v>
      </c>
      <c r="D93" s="9">
        <v>540</v>
      </c>
      <c r="E93" s="10" t="s">
        <v>11</v>
      </c>
      <c r="F93" s="11" t="s">
        <v>0</v>
      </c>
      <c r="G93" s="11">
        <v>232</v>
      </c>
      <c r="H93" s="47">
        <v>44497</v>
      </c>
      <c r="I93" s="114">
        <f>SUM(D93:D94)</f>
        <v>1540</v>
      </c>
    </row>
    <row r="94" spans="1:9" ht="33.75" thickBot="1" x14ac:dyDescent="0.3">
      <c r="A94" s="37" t="s">
        <v>12</v>
      </c>
      <c r="B94" s="94"/>
      <c r="C94" s="19" t="s">
        <v>128</v>
      </c>
      <c r="D94" s="12">
        <v>1000</v>
      </c>
      <c r="E94" s="19"/>
      <c r="F94" s="22" t="s">
        <v>16</v>
      </c>
      <c r="G94" s="22">
        <v>992</v>
      </c>
      <c r="H94" s="48" t="s">
        <v>147</v>
      </c>
      <c r="I94" s="116"/>
    </row>
    <row r="95" spans="1:9" ht="33.75" thickBot="1" x14ac:dyDescent="0.3">
      <c r="A95" s="56" t="s">
        <v>12</v>
      </c>
      <c r="B95" s="67" t="s">
        <v>14</v>
      </c>
      <c r="C95" s="57" t="s">
        <v>1</v>
      </c>
      <c r="D95" s="58">
        <v>250</v>
      </c>
      <c r="E95" s="57" t="s">
        <v>11</v>
      </c>
      <c r="F95" s="59" t="s">
        <v>0</v>
      </c>
      <c r="G95" s="59">
        <v>5</v>
      </c>
      <c r="H95" s="71">
        <v>44210</v>
      </c>
      <c r="I95" s="68">
        <f>D95</f>
        <v>250</v>
      </c>
    </row>
    <row r="96" spans="1:9" ht="50.25" thickBot="1" x14ac:dyDescent="0.3">
      <c r="A96" s="72" t="s">
        <v>12</v>
      </c>
      <c r="B96" s="67" t="s">
        <v>109</v>
      </c>
      <c r="C96" s="57" t="s">
        <v>86</v>
      </c>
      <c r="D96" s="58">
        <v>270</v>
      </c>
      <c r="E96" s="57" t="s">
        <v>11</v>
      </c>
      <c r="F96" s="59" t="s">
        <v>0</v>
      </c>
      <c r="G96" s="59">
        <v>207</v>
      </c>
      <c r="H96" s="71">
        <v>44481</v>
      </c>
      <c r="I96" s="68">
        <f>D96</f>
        <v>270</v>
      </c>
    </row>
    <row r="97" spans="1:9" ht="49.5" x14ac:dyDescent="0.25">
      <c r="A97" s="36" t="s">
        <v>12</v>
      </c>
      <c r="B97" s="90" t="s">
        <v>42</v>
      </c>
      <c r="C97" s="10" t="s">
        <v>43</v>
      </c>
      <c r="D97" s="9">
        <v>800</v>
      </c>
      <c r="E97" s="10" t="s">
        <v>11</v>
      </c>
      <c r="F97" s="11" t="s">
        <v>0</v>
      </c>
      <c r="G97" s="11">
        <v>104</v>
      </c>
      <c r="H97" s="47">
        <v>44343</v>
      </c>
      <c r="I97" s="114">
        <f>SUM(D97:D102)</f>
        <v>7600</v>
      </c>
    </row>
    <row r="98" spans="1:9" ht="49.5" x14ac:dyDescent="0.25">
      <c r="A98" s="51" t="s">
        <v>12</v>
      </c>
      <c r="B98" s="95"/>
      <c r="C98" s="3" t="s">
        <v>47</v>
      </c>
      <c r="D98" s="4">
        <v>500</v>
      </c>
      <c r="E98" s="3" t="s">
        <v>11</v>
      </c>
      <c r="F98" s="5" t="s">
        <v>0</v>
      </c>
      <c r="G98" s="5">
        <v>107</v>
      </c>
      <c r="H98" s="50">
        <v>44343</v>
      </c>
      <c r="I98" s="115"/>
    </row>
    <row r="99" spans="1:9" ht="49.5" x14ac:dyDescent="0.25">
      <c r="A99" s="51" t="s">
        <v>12</v>
      </c>
      <c r="B99" s="95"/>
      <c r="C99" s="3" t="s">
        <v>49</v>
      </c>
      <c r="D99" s="4">
        <v>300</v>
      </c>
      <c r="E99" s="3" t="s">
        <v>11</v>
      </c>
      <c r="F99" s="5" t="s">
        <v>50</v>
      </c>
      <c r="G99" s="5">
        <v>101</v>
      </c>
      <c r="H99" s="50">
        <v>44343</v>
      </c>
      <c r="I99" s="115"/>
    </row>
    <row r="100" spans="1:9" ht="49.5" x14ac:dyDescent="0.25">
      <c r="A100" s="51" t="s">
        <v>12</v>
      </c>
      <c r="B100" s="95"/>
      <c r="C100" s="3" t="s">
        <v>49</v>
      </c>
      <c r="D100" s="4">
        <v>2000</v>
      </c>
      <c r="E100" s="3"/>
      <c r="F100" s="44" t="s">
        <v>16</v>
      </c>
      <c r="G100" s="44">
        <v>522</v>
      </c>
      <c r="H100" s="82">
        <v>44356</v>
      </c>
      <c r="I100" s="115"/>
    </row>
    <row r="101" spans="1:9" ht="33" x14ac:dyDescent="0.25">
      <c r="A101" s="51" t="s">
        <v>12</v>
      </c>
      <c r="B101" s="95"/>
      <c r="C101" s="3" t="s">
        <v>93</v>
      </c>
      <c r="D101" s="4">
        <v>1000</v>
      </c>
      <c r="E101" s="3"/>
      <c r="F101" s="5" t="s">
        <v>16</v>
      </c>
      <c r="G101" s="5">
        <v>1008</v>
      </c>
      <c r="H101" s="50">
        <v>44515</v>
      </c>
      <c r="I101" s="115"/>
    </row>
    <row r="102" spans="1:9" ht="33.75" thickBot="1" x14ac:dyDescent="0.3">
      <c r="A102" s="37" t="s">
        <v>12</v>
      </c>
      <c r="B102" s="91"/>
      <c r="C102" s="19" t="s">
        <v>97</v>
      </c>
      <c r="D102" s="12">
        <v>3000</v>
      </c>
      <c r="E102" s="19"/>
      <c r="F102" s="22" t="s">
        <v>16</v>
      </c>
      <c r="G102" s="22">
        <v>1161</v>
      </c>
      <c r="H102" s="48">
        <v>44546</v>
      </c>
      <c r="I102" s="116"/>
    </row>
    <row r="103" spans="1:9" ht="66.75" thickBot="1" x14ac:dyDescent="0.3">
      <c r="A103" s="56" t="s">
        <v>12</v>
      </c>
      <c r="B103" s="67" t="s">
        <v>119</v>
      </c>
      <c r="C103" s="57" t="s">
        <v>92</v>
      </c>
      <c r="D103" s="58">
        <v>400</v>
      </c>
      <c r="E103" s="57" t="s">
        <v>11</v>
      </c>
      <c r="F103" s="59" t="s">
        <v>0</v>
      </c>
      <c r="G103" s="59">
        <v>241</v>
      </c>
      <c r="H103" s="71">
        <v>44509</v>
      </c>
      <c r="I103" s="68">
        <f>D103</f>
        <v>400</v>
      </c>
    </row>
    <row r="104" spans="1:9" ht="50.25" thickBot="1" x14ac:dyDescent="0.3">
      <c r="A104" s="56" t="s">
        <v>12</v>
      </c>
      <c r="B104" s="67" t="s">
        <v>58</v>
      </c>
      <c r="C104" s="57" t="s">
        <v>57</v>
      </c>
      <c r="D104" s="58">
        <v>270</v>
      </c>
      <c r="E104" s="57" t="s">
        <v>11</v>
      </c>
      <c r="F104" s="59" t="s">
        <v>0</v>
      </c>
      <c r="G104" s="83">
        <v>139</v>
      </c>
      <c r="H104" s="88">
        <v>44383</v>
      </c>
      <c r="I104" s="68">
        <f>D104</f>
        <v>270</v>
      </c>
    </row>
    <row r="105" spans="1:9" ht="50.25" thickBot="1" x14ac:dyDescent="0.3">
      <c r="A105" s="56" t="s">
        <v>12</v>
      </c>
      <c r="B105" s="67" t="s">
        <v>142</v>
      </c>
      <c r="C105" s="57" t="s">
        <v>126</v>
      </c>
      <c r="D105" s="58">
        <v>140</v>
      </c>
      <c r="E105" s="57" t="s">
        <v>11</v>
      </c>
      <c r="F105" s="59" t="s">
        <v>0</v>
      </c>
      <c r="G105" s="59">
        <v>219</v>
      </c>
      <c r="H105" s="71">
        <v>44488</v>
      </c>
      <c r="I105" s="68">
        <f>D105</f>
        <v>140</v>
      </c>
    </row>
    <row r="106" spans="1:9" ht="82.5" x14ac:dyDescent="0.25">
      <c r="A106" s="36" t="s">
        <v>12</v>
      </c>
      <c r="B106" s="30" t="s">
        <v>143</v>
      </c>
      <c r="C106" s="10" t="s">
        <v>127</v>
      </c>
      <c r="D106" s="9">
        <v>270</v>
      </c>
      <c r="E106" s="10" t="s">
        <v>11</v>
      </c>
      <c r="F106" s="11" t="s">
        <v>0</v>
      </c>
      <c r="G106" s="11">
        <v>231</v>
      </c>
      <c r="H106" s="47">
        <v>44497</v>
      </c>
      <c r="I106" s="114">
        <f>SUM(D106:D107)</f>
        <v>1270</v>
      </c>
    </row>
    <row r="107" spans="1:9" ht="83.25" thickBot="1" x14ac:dyDescent="0.3">
      <c r="A107" s="37" t="s">
        <v>12</v>
      </c>
      <c r="B107" s="31" t="s">
        <v>143</v>
      </c>
      <c r="C107" s="19" t="s">
        <v>127</v>
      </c>
      <c r="D107" s="12">
        <v>1000</v>
      </c>
      <c r="E107" s="19"/>
      <c r="F107" s="22" t="s">
        <v>16</v>
      </c>
      <c r="G107" s="22">
        <v>991</v>
      </c>
      <c r="H107" s="48">
        <v>44510</v>
      </c>
      <c r="I107" s="116"/>
    </row>
    <row r="108" spans="1:9" ht="33.75" thickBot="1" x14ac:dyDescent="0.3">
      <c r="A108" s="56" t="s">
        <v>12</v>
      </c>
      <c r="B108" s="67" t="s">
        <v>40</v>
      </c>
      <c r="C108" s="57" t="s">
        <v>41</v>
      </c>
      <c r="D108" s="58">
        <v>100</v>
      </c>
      <c r="E108" s="57" t="s">
        <v>11</v>
      </c>
      <c r="F108" s="59" t="s">
        <v>0</v>
      </c>
      <c r="G108" s="59">
        <v>103</v>
      </c>
      <c r="H108" s="71">
        <v>44343</v>
      </c>
      <c r="I108" s="68">
        <f>D108</f>
        <v>100</v>
      </c>
    </row>
    <row r="109" spans="1:9" ht="50.25" thickBot="1" x14ac:dyDescent="0.3">
      <c r="A109" s="72" t="s">
        <v>12</v>
      </c>
      <c r="B109" s="67" t="s">
        <v>110</v>
      </c>
      <c r="C109" s="57" t="s">
        <v>87</v>
      </c>
      <c r="D109" s="58">
        <v>270</v>
      </c>
      <c r="E109" s="57" t="s">
        <v>11</v>
      </c>
      <c r="F109" s="59" t="s">
        <v>0</v>
      </c>
      <c r="G109" s="59">
        <v>213</v>
      </c>
      <c r="H109" s="71">
        <v>44488</v>
      </c>
      <c r="I109" s="68">
        <f>D109</f>
        <v>270</v>
      </c>
    </row>
    <row r="110" spans="1:9" ht="33.75" thickBot="1" x14ac:dyDescent="0.3">
      <c r="A110" s="56" t="s">
        <v>12</v>
      </c>
      <c r="B110" s="67" t="s">
        <v>152</v>
      </c>
      <c r="C110" s="57" t="s">
        <v>153</v>
      </c>
      <c r="D110" s="58">
        <v>657</v>
      </c>
      <c r="E110" s="57"/>
      <c r="F110" s="59" t="s">
        <v>16</v>
      </c>
      <c r="G110" s="59">
        <v>1238</v>
      </c>
      <c r="H110" s="71">
        <v>44553</v>
      </c>
      <c r="I110" s="68">
        <f>D110</f>
        <v>657</v>
      </c>
    </row>
  </sheetData>
  <autoFilter ref="A3:H110" xr:uid="{ED525653-E4BE-4C67-855D-E0A9D764BE4F}">
    <sortState xmlns:xlrd2="http://schemas.microsoft.com/office/spreadsheetml/2017/richdata2" ref="A4:H110">
      <sortCondition ref="B3:B110"/>
    </sortState>
  </autoFilter>
  <mergeCells count="53">
    <mergeCell ref="I106:I107"/>
    <mergeCell ref="I89:I90"/>
    <mergeCell ref="B93:B94"/>
    <mergeCell ref="I93:I94"/>
    <mergeCell ref="B97:B102"/>
    <mergeCell ref="I97:I102"/>
    <mergeCell ref="B89:B90"/>
    <mergeCell ref="I80:I81"/>
    <mergeCell ref="I82:I83"/>
    <mergeCell ref="I85:I87"/>
    <mergeCell ref="B47:B48"/>
    <mergeCell ref="B54:B55"/>
    <mergeCell ref="B57:B58"/>
    <mergeCell ref="B59:B60"/>
    <mergeCell ref="B62:B65"/>
    <mergeCell ref="B66:B67"/>
    <mergeCell ref="B77:B78"/>
    <mergeCell ref="B80:B81"/>
    <mergeCell ref="B82:B83"/>
    <mergeCell ref="B85:B87"/>
    <mergeCell ref="I59:I60"/>
    <mergeCell ref="I62:I65"/>
    <mergeCell ref="I66:I67"/>
    <mergeCell ref="I69:I70"/>
    <mergeCell ref="I77:I78"/>
    <mergeCell ref="I39:I45"/>
    <mergeCell ref="I47:I48"/>
    <mergeCell ref="I50:I51"/>
    <mergeCell ref="I54:I55"/>
    <mergeCell ref="I57:I58"/>
    <mergeCell ref="I24:I26"/>
    <mergeCell ref="I29:I30"/>
    <mergeCell ref="B31:B33"/>
    <mergeCell ref="I31:I33"/>
    <mergeCell ref="B35:B37"/>
    <mergeCell ref="I35:I37"/>
    <mergeCell ref="B12:B17"/>
    <mergeCell ref="I12:I17"/>
    <mergeCell ref="B5:B6"/>
    <mergeCell ref="I19:I20"/>
    <mergeCell ref="B21:B23"/>
    <mergeCell ref="I21:I23"/>
    <mergeCell ref="A1:H1"/>
    <mergeCell ref="A2:H2"/>
    <mergeCell ref="I5:I6"/>
    <mergeCell ref="B7:B11"/>
    <mergeCell ref="I7:I11"/>
    <mergeCell ref="B69:B70"/>
    <mergeCell ref="B39:B45"/>
    <mergeCell ref="B50:B51"/>
    <mergeCell ref="B19:B20"/>
    <mergeCell ref="B29:B30"/>
    <mergeCell ref="B24:B26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Trovesi</dc:creator>
  <cp:lastModifiedBy>Valentina Trovesi</cp:lastModifiedBy>
  <dcterms:created xsi:type="dcterms:W3CDTF">2021-05-03T15:55:45Z</dcterms:created>
  <dcterms:modified xsi:type="dcterms:W3CDTF">2022-03-29T10:07:21Z</dcterms:modified>
</cp:coreProperties>
</file>